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so\jupyter_notebooks\"/>
    </mc:Choice>
  </mc:AlternateContent>
  <xr:revisionPtr revIDLastSave="0" documentId="13_ncr:40009_{669EE775-BB2D-4D15-8D03-984D18A02DDD}" xr6:coauthVersionLast="46" xr6:coauthVersionMax="46" xr10:uidLastSave="{00000000-0000-0000-0000-000000000000}"/>
  <bookViews>
    <workbookView xWindow="-108" yWindow="-108" windowWidth="23256" windowHeight="12576"/>
  </bookViews>
  <sheets>
    <sheet name="doge_1minute_week_24_7" sheetId="1" r:id="rId1"/>
  </sheets>
  <calcPr calcId="0"/>
</workbook>
</file>

<file path=xl/calcChain.xml><?xml version="1.0" encoding="utf-8"?>
<calcChain xmlns="http://schemas.openxmlformats.org/spreadsheetml/2006/main">
  <c r="U1638" i="1" l="1"/>
  <c r="S1912" i="1"/>
  <c r="Q3" i="1"/>
  <c r="P4" i="1" s="1"/>
  <c r="P3" i="1"/>
  <c r="O7" i="1"/>
  <c r="U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U1074" i="1" s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S1100" i="1" s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T1112" i="1" s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U1170" i="1" s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T1188" i="1" s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S1228" i="1" s="1"/>
  <c r="O1229" i="1"/>
  <c r="O1230" i="1"/>
  <c r="O1231" i="1"/>
  <c r="O1232" i="1"/>
  <c r="O1233" i="1"/>
  <c r="O1234" i="1"/>
  <c r="U1234" i="1" s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S1272" i="1" s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S1292" i="1" s="1"/>
  <c r="O1293" i="1"/>
  <c r="O1294" i="1"/>
  <c r="O1295" i="1"/>
  <c r="O1296" i="1"/>
  <c r="O1297" i="1"/>
  <c r="O1298" i="1"/>
  <c r="U1298" i="1" s="1"/>
  <c r="O1299" i="1"/>
  <c r="O1300" i="1"/>
  <c r="T1300" i="1" s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S1340" i="1" s="1"/>
  <c r="O1341" i="1"/>
  <c r="O1342" i="1"/>
  <c r="O1343" i="1"/>
  <c r="O1344" i="1"/>
  <c r="O1345" i="1"/>
  <c r="O1346" i="1"/>
  <c r="U1346" i="1" s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S1368" i="1" s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U1398" i="1" s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T1472" i="1" s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S1515" i="1" s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S1529" i="1" s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U1697" i="1" s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U1734" i="1" s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U1793" i="1" s="1"/>
  <c r="O1794" i="1"/>
  <c r="O1795" i="1"/>
  <c r="O1796" i="1"/>
  <c r="O1797" i="1"/>
  <c r="O1798" i="1"/>
  <c r="O1799" i="1"/>
  <c r="S1799" i="1" s="1"/>
  <c r="O1800" i="1"/>
  <c r="O1801" i="1"/>
  <c r="O1802" i="1"/>
  <c r="O1803" i="1"/>
  <c r="O1804" i="1"/>
  <c r="O1805" i="1"/>
  <c r="O1806" i="1"/>
  <c r="O1807" i="1"/>
  <c r="O1808" i="1"/>
  <c r="O1809" i="1"/>
  <c r="U1809" i="1" s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U1838" i="1" s="1"/>
  <c r="O1839" i="1"/>
  <c r="O1840" i="1"/>
  <c r="O1841" i="1"/>
  <c r="O1842" i="1"/>
  <c r="U1842" i="1" s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S1864" i="1" s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T1881" i="1" s="1"/>
  <c r="O1882" i="1"/>
  <c r="O1883" i="1"/>
  <c r="O1884" i="1"/>
  <c r="O1885" i="1"/>
  <c r="O1886" i="1"/>
  <c r="O1887" i="1"/>
  <c r="O1888" i="1"/>
  <c r="O1889" i="1"/>
  <c r="U1889" i="1" s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U1902" i="1" s="1"/>
  <c r="O1903" i="1"/>
  <c r="O1904" i="1"/>
  <c r="O1905" i="1"/>
  <c r="U1905" i="1" s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S1927" i="1" s="1"/>
  <c r="O1928" i="1"/>
  <c r="O1929" i="1"/>
  <c r="U1929" i="1" s="1"/>
  <c r="O1930" i="1"/>
  <c r="O1931" i="1"/>
  <c r="O1932" i="1"/>
  <c r="O1933" i="1"/>
  <c r="O1934" i="1"/>
  <c r="O1935" i="1"/>
  <c r="S1935" i="1" s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U1953" i="1" s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U1969" i="1" s="1"/>
  <c r="O1970" i="1"/>
  <c r="O1971" i="1"/>
  <c r="O1972" i="1"/>
  <c r="O1973" i="1"/>
  <c r="O1974" i="1"/>
  <c r="O1975" i="1"/>
  <c r="O1976" i="1"/>
  <c r="O1977" i="1"/>
  <c r="U1977" i="1" s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S1991" i="1" s="1"/>
  <c r="O1992" i="1"/>
  <c r="O1993" i="1"/>
  <c r="U1993" i="1" s="1"/>
  <c r="O1994" i="1"/>
  <c r="O1995" i="1"/>
  <c r="O1996" i="1"/>
  <c r="O1997" i="1"/>
  <c r="O1998" i="1"/>
  <c r="O1999" i="1"/>
  <c r="S1999" i="1" s="1"/>
  <c r="O2000" i="1"/>
  <c r="O2001" i="1"/>
  <c r="O2002" i="1"/>
  <c r="O2003" i="1"/>
  <c r="O2004" i="1"/>
  <c r="O2005" i="1"/>
  <c r="O2006" i="1"/>
  <c r="O2007" i="1"/>
  <c r="S2007" i="1" s="1"/>
  <c r="O2008" i="1"/>
  <c r="O2009" i="1"/>
  <c r="U2009" i="1" s="1"/>
  <c r="O2010" i="1"/>
  <c r="O2011" i="1"/>
  <c r="O2012" i="1"/>
  <c r="O2013" i="1"/>
  <c r="O2014" i="1"/>
  <c r="O2015" i="1"/>
  <c r="O2016" i="1"/>
  <c r="O2017" i="1"/>
  <c r="U201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L1064" i="1" s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L1152" i="1" s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L1297" i="1" s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L1392" i="1" s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L1416" i="1" s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L1488" i="1" s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L1512" i="1" s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L1536" i="1" s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L1713" i="1" s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3" i="1"/>
  <c r="L1346" i="1" l="1"/>
  <c r="L1455" i="1"/>
  <c r="L1918" i="1"/>
  <c r="L6" i="1"/>
  <c r="L1741" i="1"/>
  <c r="L1485" i="1"/>
  <c r="L1357" i="1"/>
  <c r="L1317" i="1"/>
  <c r="L1237" i="1"/>
  <c r="T1997" i="1"/>
  <c r="U1997" i="1"/>
  <c r="S1973" i="1"/>
  <c r="T1973" i="1"/>
  <c r="S1949" i="1"/>
  <c r="T1949" i="1"/>
  <c r="S1925" i="1"/>
  <c r="T1925" i="1"/>
  <c r="S1901" i="1"/>
  <c r="U1901" i="1"/>
  <c r="T1877" i="1"/>
  <c r="U1877" i="1"/>
  <c r="S1853" i="1"/>
  <c r="U1853" i="1"/>
  <c r="T1805" i="1"/>
  <c r="U1805" i="1"/>
  <c r="T1781" i="1"/>
  <c r="U1781" i="1"/>
  <c r="S1749" i="1"/>
  <c r="U1749" i="1"/>
  <c r="T1741" i="1"/>
  <c r="T1717" i="1"/>
  <c r="U1717" i="1"/>
  <c r="S1693" i="1"/>
  <c r="T1693" i="1"/>
  <c r="T1669" i="1"/>
  <c r="U1669" i="1"/>
  <c r="S1645" i="1"/>
  <c r="U1645" i="1"/>
  <c r="S1613" i="1"/>
  <c r="T1613" i="1"/>
  <c r="S1589" i="1"/>
  <c r="U1589" i="1"/>
  <c r="S1565" i="1"/>
  <c r="U1565" i="1"/>
  <c r="S1533" i="1"/>
  <c r="U1533" i="1"/>
  <c r="T1509" i="1"/>
  <c r="U1509" i="1"/>
  <c r="S1477" i="1"/>
  <c r="U1477" i="1"/>
  <c r="S1453" i="1"/>
  <c r="U1453" i="1"/>
  <c r="T1429" i="1"/>
  <c r="U1429" i="1"/>
  <c r="S1405" i="1"/>
  <c r="T1405" i="1"/>
  <c r="S1373" i="1"/>
  <c r="U1373" i="1"/>
  <c r="S1349" i="1"/>
  <c r="T1349" i="1"/>
  <c r="S1325" i="1"/>
  <c r="U1325" i="1"/>
  <c r="S1285" i="1"/>
  <c r="T1285" i="1"/>
  <c r="S1261" i="1"/>
  <c r="T1261" i="1"/>
  <c r="U1245" i="1"/>
  <c r="S1245" i="1"/>
  <c r="U1221" i="1"/>
  <c r="T1221" i="1"/>
  <c r="U1189" i="1"/>
  <c r="S1189" i="1"/>
  <c r="U1173" i="1"/>
  <c r="T1173" i="1"/>
  <c r="U1141" i="1"/>
  <c r="S1141" i="1"/>
  <c r="U1117" i="1"/>
  <c r="T1117" i="1"/>
  <c r="T1101" i="1"/>
  <c r="U1101" i="1"/>
  <c r="U2012" i="1"/>
  <c r="U2004" i="1"/>
  <c r="S2004" i="1"/>
  <c r="U1996" i="1"/>
  <c r="S1996" i="1"/>
  <c r="U1988" i="1"/>
  <c r="S1988" i="1"/>
  <c r="U1980" i="1"/>
  <c r="U1972" i="1"/>
  <c r="S1972" i="1"/>
  <c r="U1964" i="1"/>
  <c r="U1956" i="1"/>
  <c r="S1956" i="1"/>
  <c r="U1948" i="1"/>
  <c r="U1940" i="1"/>
  <c r="S1940" i="1"/>
  <c r="S1932" i="1"/>
  <c r="U1924" i="1"/>
  <c r="T1924" i="1"/>
  <c r="U1916" i="1"/>
  <c r="T1916" i="1"/>
  <c r="U1908" i="1"/>
  <c r="S1908" i="1"/>
  <c r="U1900" i="1"/>
  <c r="S1900" i="1"/>
  <c r="S1892" i="1"/>
  <c r="T1892" i="1"/>
  <c r="U1884" i="1"/>
  <c r="T1884" i="1"/>
  <c r="S1876" i="1"/>
  <c r="T1876" i="1"/>
  <c r="U1868" i="1"/>
  <c r="S1868" i="1"/>
  <c r="T1860" i="1"/>
  <c r="S1852" i="1"/>
  <c r="T1852" i="1"/>
  <c r="U1844" i="1"/>
  <c r="T1844" i="1"/>
  <c r="U1836" i="1"/>
  <c r="T1836" i="1"/>
  <c r="U1828" i="1"/>
  <c r="S1828" i="1"/>
  <c r="U1820" i="1"/>
  <c r="S1820" i="1"/>
  <c r="U1812" i="1"/>
  <c r="S1812" i="1"/>
  <c r="U1804" i="1"/>
  <c r="S1804" i="1"/>
  <c r="S1796" i="1"/>
  <c r="T1796" i="1"/>
  <c r="U1788" i="1"/>
  <c r="S1788" i="1"/>
  <c r="U1780" i="1"/>
  <c r="S1780" i="1"/>
  <c r="U1772" i="1"/>
  <c r="S1772" i="1"/>
  <c r="U1764" i="1"/>
  <c r="S1764" i="1"/>
  <c r="U1756" i="1"/>
  <c r="T1748" i="1"/>
  <c r="S1748" i="1"/>
  <c r="T1740" i="1"/>
  <c r="S1740" i="1"/>
  <c r="U1732" i="1"/>
  <c r="S1732" i="1"/>
  <c r="U1724" i="1"/>
  <c r="S1724" i="1"/>
  <c r="T1716" i="1"/>
  <c r="S1716" i="1"/>
  <c r="T1708" i="1"/>
  <c r="U1708" i="1"/>
  <c r="S1700" i="1"/>
  <c r="T1700" i="1"/>
  <c r="S1692" i="1"/>
  <c r="U1692" i="1"/>
  <c r="S1684" i="1"/>
  <c r="T1684" i="1"/>
  <c r="S1676" i="1"/>
  <c r="T1676" i="1"/>
  <c r="U1668" i="1"/>
  <c r="S1668" i="1"/>
  <c r="T1660" i="1"/>
  <c r="U1660" i="1"/>
  <c r="T1652" i="1"/>
  <c r="U1652" i="1"/>
  <c r="S1644" i="1"/>
  <c r="U1644" i="1"/>
  <c r="S1636" i="1"/>
  <c r="U1636" i="1"/>
  <c r="U1628" i="1"/>
  <c r="S1620" i="1"/>
  <c r="U1620" i="1"/>
  <c r="T1612" i="1"/>
  <c r="U1612" i="1"/>
  <c r="T1604" i="1"/>
  <c r="U1604" i="1"/>
  <c r="S1596" i="1"/>
  <c r="U1596" i="1"/>
  <c r="T1588" i="1"/>
  <c r="U1588" i="1"/>
  <c r="S1580" i="1"/>
  <c r="T1580" i="1"/>
  <c r="S1572" i="1"/>
  <c r="T1572" i="1"/>
  <c r="T1564" i="1"/>
  <c r="U1564" i="1"/>
  <c r="T1556" i="1"/>
  <c r="U1556" i="1"/>
  <c r="S1548" i="1"/>
  <c r="U1548" i="1"/>
  <c r="S1540" i="1"/>
  <c r="U1540" i="1"/>
  <c r="S1532" i="1"/>
  <c r="U1532" i="1"/>
  <c r="S1524" i="1"/>
  <c r="U1524" i="1"/>
  <c r="S1516" i="1"/>
  <c r="U1516" i="1"/>
  <c r="S1508" i="1"/>
  <c r="T1508" i="1"/>
  <c r="S1500" i="1"/>
  <c r="U1500" i="1"/>
  <c r="S1492" i="1"/>
  <c r="U1492" i="1"/>
  <c r="S1484" i="1"/>
  <c r="U1484" i="1"/>
  <c r="S1476" i="1"/>
  <c r="U1476" i="1"/>
  <c r="T1468" i="1"/>
  <c r="U1468" i="1"/>
  <c r="T1460" i="1"/>
  <c r="U1460" i="1"/>
  <c r="S1452" i="1"/>
  <c r="U1452" i="1"/>
  <c r="S1444" i="1"/>
  <c r="U1444" i="1"/>
  <c r="T1436" i="1"/>
  <c r="S1436" i="1"/>
  <c r="U1428" i="1"/>
  <c r="S1428" i="1"/>
  <c r="U1420" i="1"/>
  <c r="T1420" i="1"/>
  <c r="U1412" i="1"/>
  <c r="S1412" i="1"/>
  <c r="U1404" i="1"/>
  <c r="S1404" i="1"/>
  <c r="T1932" i="1"/>
  <c r="S1756" i="1"/>
  <c r="S1628" i="1"/>
  <c r="S2005" i="1"/>
  <c r="T2005" i="1"/>
  <c r="T1989" i="1"/>
  <c r="U1989" i="1"/>
  <c r="S1965" i="1"/>
  <c r="T1965" i="1"/>
  <c r="S1941" i="1"/>
  <c r="U1941" i="1"/>
  <c r="T1933" i="1"/>
  <c r="U1933" i="1"/>
  <c r="T1909" i="1"/>
  <c r="U1909" i="1"/>
  <c r="T1893" i="1"/>
  <c r="S1869" i="1"/>
  <c r="T1869" i="1"/>
  <c r="S1837" i="1"/>
  <c r="U1837" i="1"/>
  <c r="S1789" i="1"/>
  <c r="T1789" i="1"/>
  <c r="S1773" i="1"/>
  <c r="U1773" i="1"/>
  <c r="T1757" i="1"/>
  <c r="U1757" i="1"/>
  <c r="S1725" i="1"/>
  <c r="U1725" i="1"/>
  <c r="S1709" i="1"/>
  <c r="T1709" i="1"/>
  <c r="U1685" i="1"/>
  <c r="T1685" i="1"/>
  <c r="U1661" i="1"/>
  <c r="S1661" i="1"/>
  <c r="S1637" i="1"/>
  <c r="U1637" i="1"/>
  <c r="S1621" i="1"/>
  <c r="U1621" i="1"/>
  <c r="S1605" i="1"/>
  <c r="U1605" i="1"/>
  <c r="T1581" i="1"/>
  <c r="U1581" i="1"/>
  <c r="S1557" i="1"/>
  <c r="T1557" i="1"/>
  <c r="T1541" i="1"/>
  <c r="U1541" i="1"/>
  <c r="T1525" i="1"/>
  <c r="U1525" i="1"/>
  <c r="T1501" i="1"/>
  <c r="T1493" i="1"/>
  <c r="U1493" i="1"/>
  <c r="S1469" i="1"/>
  <c r="U1469" i="1"/>
  <c r="T1445" i="1"/>
  <c r="U1445" i="1"/>
  <c r="S1421" i="1"/>
  <c r="T1421" i="1"/>
  <c r="S1397" i="1"/>
  <c r="T1397" i="1"/>
  <c r="S1381" i="1"/>
  <c r="T1381" i="1"/>
  <c r="S1365" i="1"/>
  <c r="U1365" i="1"/>
  <c r="S1333" i="1"/>
  <c r="U1333" i="1"/>
  <c r="U1309" i="1"/>
  <c r="T1309" i="1"/>
  <c r="S1293" i="1"/>
  <c r="T1293" i="1"/>
  <c r="U1277" i="1"/>
  <c r="S1277" i="1"/>
  <c r="U1253" i="1"/>
  <c r="S1253" i="1"/>
  <c r="U1229" i="1"/>
  <c r="T1229" i="1"/>
  <c r="S1205" i="1"/>
  <c r="T1205" i="1"/>
  <c r="U1197" i="1"/>
  <c r="T1197" i="1"/>
  <c r="U1165" i="1"/>
  <c r="S1165" i="1"/>
  <c r="U1149" i="1"/>
  <c r="T1149" i="1"/>
  <c r="U1125" i="1"/>
  <c r="S1125" i="1"/>
  <c r="T1109" i="1"/>
  <c r="U1109" i="1"/>
  <c r="L1900" i="1"/>
  <c r="L1508" i="1"/>
  <c r="L1324" i="1"/>
  <c r="L1252" i="1"/>
  <c r="L1228" i="1"/>
  <c r="L988" i="1"/>
  <c r="L908" i="1"/>
  <c r="L708" i="1"/>
  <c r="S2011" i="1"/>
  <c r="T2011" i="1"/>
  <c r="S2003" i="1"/>
  <c r="U2003" i="1"/>
  <c r="S1995" i="1"/>
  <c r="T1995" i="1"/>
  <c r="S1987" i="1"/>
  <c r="T1987" i="1"/>
  <c r="S1979" i="1"/>
  <c r="U1979" i="1"/>
  <c r="S1971" i="1"/>
  <c r="U1971" i="1"/>
  <c r="S1963" i="1"/>
  <c r="T1963" i="1"/>
  <c r="S1955" i="1"/>
  <c r="T1955" i="1"/>
  <c r="S1947" i="1"/>
  <c r="U1947" i="1"/>
  <c r="S1939" i="1"/>
  <c r="U1939" i="1"/>
  <c r="S1931" i="1"/>
  <c r="U1931" i="1"/>
  <c r="S1923" i="1"/>
  <c r="U1923" i="1"/>
  <c r="U1915" i="1"/>
  <c r="S1907" i="1"/>
  <c r="U1907" i="1"/>
  <c r="T1899" i="1"/>
  <c r="S1899" i="1"/>
  <c r="U1891" i="1"/>
  <c r="S1891" i="1"/>
  <c r="U1883" i="1"/>
  <c r="S1883" i="1"/>
  <c r="U1875" i="1"/>
  <c r="S1875" i="1"/>
  <c r="U1867" i="1"/>
  <c r="S1867" i="1"/>
  <c r="U1859" i="1"/>
  <c r="S1859" i="1"/>
  <c r="U1851" i="1"/>
  <c r="T1843" i="1"/>
  <c r="S1843" i="1"/>
  <c r="T1835" i="1"/>
  <c r="S1835" i="1"/>
  <c r="U1827" i="1"/>
  <c r="S1827" i="1"/>
  <c r="T1819" i="1"/>
  <c r="U1819" i="1"/>
  <c r="T1811" i="1"/>
  <c r="S1811" i="1"/>
  <c r="U1803" i="1"/>
  <c r="S1803" i="1"/>
  <c r="U1795" i="1"/>
  <c r="S1795" i="1"/>
  <c r="T1787" i="1"/>
  <c r="U1787" i="1"/>
  <c r="U1779" i="1"/>
  <c r="S1779" i="1"/>
  <c r="U1771" i="1"/>
  <c r="S1771" i="1"/>
  <c r="T1763" i="1"/>
  <c r="U1763" i="1"/>
  <c r="U1755" i="1"/>
  <c r="S1755" i="1"/>
  <c r="U1747" i="1"/>
  <c r="S1747" i="1"/>
  <c r="T1739" i="1"/>
  <c r="U1739" i="1"/>
  <c r="T1731" i="1"/>
  <c r="S1731" i="1"/>
  <c r="T1723" i="1"/>
  <c r="S1723" i="1"/>
  <c r="U1715" i="1"/>
  <c r="S1715" i="1"/>
  <c r="T1707" i="1"/>
  <c r="S1707" i="1"/>
  <c r="S1699" i="1"/>
  <c r="U1699" i="1"/>
  <c r="T1691" i="1"/>
  <c r="U1691" i="1"/>
  <c r="T1683" i="1"/>
  <c r="U1683" i="1"/>
  <c r="T1675" i="1"/>
  <c r="U1675" i="1"/>
  <c r="T1667" i="1"/>
  <c r="S1667" i="1"/>
  <c r="T1659" i="1"/>
  <c r="S1659" i="1"/>
  <c r="S1651" i="1"/>
  <c r="U1651" i="1"/>
  <c r="U1643" i="1"/>
  <c r="S1643" i="1"/>
  <c r="T1635" i="1"/>
  <c r="U1635" i="1"/>
  <c r="S1627" i="1"/>
  <c r="U1627" i="1"/>
  <c r="S1619" i="1"/>
  <c r="U1619" i="1"/>
  <c r="T1611" i="1"/>
  <c r="S1611" i="1"/>
  <c r="S1603" i="1"/>
  <c r="U1603" i="1"/>
  <c r="T1595" i="1"/>
  <c r="U1595" i="1"/>
  <c r="T1587" i="1"/>
  <c r="T1579" i="1"/>
  <c r="U1579" i="1"/>
  <c r="S1571" i="1"/>
  <c r="T1563" i="1"/>
  <c r="S1563" i="1"/>
  <c r="T1555" i="1"/>
  <c r="S1555" i="1"/>
  <c r="U1547" i="1"/>
  <c r="S1547" i="1"/>
  <c r="S1539" i="1"/>
  <c r="U1539" i="1"/>
  <c r="U1531" i="1"/>
  <c r="S1531" i="1"/>
  <c r="T1523" i="1"/>
  <c r="S1523" i="1"/>
  <c r="T1515" i="1"/>
  <c r="T1507" i="1"/>
  <c r="U1507" i="1"/>
  <c r="U1499" i="1"/>
  <c r="S1499" i="1"/>
  <c r="T1491" i="1"/>
  <c r="S1491" i="1"/>
  <c r="U1483" i="1"/>
  <c r="S1483" i="1"/>
  <c r="T1475" i="1"/>
  <c r="U1475" i="1"/>
  <c r="T1467" i="1"/>
  <c r="S1467" i="1"/>
  <c r="U1459" i="1"/>
  <c r="T1451" i="1"/>
  <c r="S1451" i="1"/>
  <c r="T1443" i="1"/>
  <c r="S1443" i="1"/>
  <c r="T1435" i="1"/>
  <c r="U1435" i="1"/>
  <c r="U1427" i="1"/>
  <c r="S1427" i="1"/>
  <c r="T1419" i="1"/>
  <c r="S1419" i="1"/>
  <c r="U1411" i="1"/>
  <c r="S1411" i="1"/>
  <c r="U1403" i="1"/>
  <c r="S1403" i="1"/>
  <c r="T1395" i="1"/>
  <c r="S1395" i="1"/>
  <c r="U1387" i="1"/>
  <c r="S1387" i="1"/>
  <c r="T1379" i="1"/>
  <c r="U1379" i="1"/>
  <c r="U1371" i="1"/>
  <c r="S1371" i="1"/>
  <c r="U1363" i="1"/>
  <c r="S1363" i="1"/>
  <c r="U1355" i="1"/>
  <c r="S1355" i="1"/>
  <c r="T1347" i="1"/>
  <c r="S1347" i="1"/>
  <c r="T1339" i="1"/>
  <c r="S1339" i="1"/>
  <c r="U1331" i="1"/>
  <c r="S1331" i="1"/>
  <c r="U1323" i="1"/>
  <c r="S1323" i="1"/>
  <c r="U1315" i="1"/>
  <c r="S1315" i="1"/>
  <c r="S1307" i="1"/>
  <c r="T1307" i="1"/>
  <c r="S1299" i="1"/>
  <c r="U1299" i="1"/>
  <c r="S1291" i="1"/>
  <c r="U1291" i="1"/>
  <c r="T1283" i="1"/>
  <c r="U1283" i="1"/>
  <c r="S1275" i="1"/>
  <c r="T1275" i="1"/>
  <c r="S1267" i="1"/>
  <c r="U1267" i="1"/>
  <c r="S1259" i="1"/>
  <c r="T1259" i="1"/>
  <c r="S1251" i="1"/>
  <c r="U1251" i="1"/>
  <c r="S1243" i="1"/>
  <c r="U1243" i="1"/>
  <c r="S1235" i="1"/>
  <c r="U1235" i="1"/>
  <c r="S1227" i="1"/>
  <c r="T1227" i="1"/>
  <c r="S1219" i="1"/>
  <c r="U1219" i="1"/>
  <c r="S1211" i="1"/>
  <c r="U1211" i="1"/>
  <c r="S1203" i="1"/>
  <c r="T1203" i="1"/>
  <c r="T1195" i="1"/>
  <c r="U1195" i="1"/>
  <c r="T1187" i="1"/>
  <c r="U1187" i="1"/>
  <c r="S1179" i="1"/>
  <c r="U1179" i="1"/>
  <c r="S1171" i="1"/>
  <c r="U1171" i="1"/>
  <c r="T1163" i="1"/>
  <c r="U1163" i="1"/>
  <c r="S1155" i="1"/>
  <c r="T1155" i="1"/>
  <c r="S1147" i="1"/>
  <c r="T1147" i="1"/>
  <c r="T1139" i="1"/>
  <c r="U1139" i="1"/>
  <c r="S1131" i="1"/>
  <c r="T1131" i="1"/>
  <c r="S1123" i="1"/>
  <c r="U1123" i="1"/>
  <c r="U1115" i="1"/>
  <c r="S1115" i="1"/>
  <c r="T1107" i="1"/>
  <c r="S1107" i="1"/>
  <c r="U1501" i="1"/>
  <c r="S2013" i="1"/>
  <c r="U2013" i="1"/>
  <c r="S1981" i="1"/>
  <c r="T1981" i="1"/>
  <c r="S1957" i="1"/>
  <c r="U1957" i="1"/>
  <c r="S1917" i="1"/>
  <c r="T1917" i="1"/>
  <c r="U1885" i="1"/>
  <c r="S1885" i="1"/>
  <c r="S1861" i="1"/>
  <c r="U1861" i="1"/>
  <c r="S1797" i="1"/>
  <c r="U1797" i="1"/>
  <c r="S1765" i="1"/>
  <c r="U1765" i="1"/>
  <c r="S1733" i="1"/>
  <c r="U1733" i="1"/>
  <c r="S1701" i="1"/>
  <c r="T1701" i="1"/>
  <c r="U1677" i="1"/>
  <c r="T1677" i="1"/>
  <c r="T1653" i="1"/>
  <c r="S1653" i="1"/>
  <c r="S1629" i="1"/>
  <c r="T1629" i="1"/>
  <c r="S1597" i="1"/>
  <c r="T1597" i="1"/>
  <c r="T1573" i="1"/>
  <c r="U1573" i="1"/>
  <c r="T1549" i="1"/>
  <c r="U1549" i="1"/>
  <c r="S1517" i="1"/>
  <c r="U1517" i="1"/>
  <c r="S1485" i="1"/>
  <c r="T1485" i="1"/>
  <c r="S1461" i="1"/>
  <c r="T1461" i="1"/>
  <c r="T1437" i="1"/>
  <c r="U1437" i="1"/>
  <c r="S1413" i="1"/>
  <c r="U1413" i="1"/>
  <c r="S1389" i="1"/>
  <c r="U1389" i="1"/>
  <c r="S1357" i="1"/>
  <c r="U1357" i="1"/>
  <c r="U1341" i="1"/>
  <c r="T1341" i="1"/>
  <c r="T1317" i="1"/>
  <c r="U1317" i="1"/>
  <c r="U1301" i="1"/>
  <c r="T1301" i="1"/>
  <c r="U1269" i="1"/>
  <c r="S1269" i="1"/>
  <c r="U1237" i="1"/>
  <c r="S1237" i="1"/>
  <c r="U1213" i="1"/>
  <c r="T1213" i="1"/>
  <c r="U1181" i="1"/>
  <c r="S1181" i="1"/>
  <c r="U1157" i="1"/>
  <c r="S1157" i="1"/>
  <c r="U1133" i="1"/>
  <c r="T1133" i="1"/>
  <c r="T1093" i="1"/>
  <c r="U1093" i="1"/>
  <c r="L2011" i="1"/>
  <c r="L1907" i="1"/>
  <c r="L1779" i="1"/>
  <c r="L1267" i="1"/>
  <c r="L1195" i="1"/>
  <c r="L1035" i="1"/>
  <c r="L139" i="1"/>
  <c r="S2010" i="1"/>
  <c r="U2010" i="1"/>
  <c r="S2002" i="1"/>
  <c r="U2002" i="1"/>
  <c r="S1994" i="1"/>
  <c r="U1994" i="1"/>
  <c r="S1986" i="1"/>
  <c r="U1986" i="1"/>
  <c r="S1978" i="1"/>
  <c r="U1978" i="1"/>
  <c r="S1970" i="1"/>
  <c r="U1970" i="1"/>
  <c r="S1962" i="1"/>
  <c r="U1962" i="1"/>
  <c r="S1954" i="1"/>
  <c r="U1954" i="1"/>
  <c r="S1946" i="1"/>
  <c r="U1946" i="1"/>
  <c r="S1938" i="1"/>
  <c r="U1938" i="1"/>
  <c r="S1930" i="1"/>
  <c r="U1930" i="1"/>
  <c r="S1922" i="1"/>
  <c r="T1922" i="1"/>
  <c r="S1914" i="1"/>
  <c r="U1914" i="1"/>
  <c r="S1906" i="1"/>
  <c r="T1906" i="1"/>
  <c r="S1898" i="1"/>
  <c r="U1898" i="1"/>
  <c r="T1890" i="1"/>
  <c r="U1890" i="1"/>
  <c r="S1882" i="1"/>
  <c r="T1882" i="1"/>
  <c r="S1874" i="1"/>
  <c r="U1874" i="1"/>
  <c r="S1866" i="1"/>
  <c r="U1866" i="1"/>
  <c r="T1858" i="1"/>
  <c r="U1858" i="1"/>
  <c r="T1850" i="1"/>
  <c r="U1850" i="1"/>
  <c r="T1842" i="1"/>
  <c r="U1834" i="1"/>
  <c r="T1826" i="1"/>
  <c r="U1826" i="1"/>
  <c r="S1818" i="1"/>
  <c r="T1818" i="1"/>
  <c r="S1810" i="1"/>
  <c r="U1810" i="1"/>
  <c r="S1802" i="1"/>
  <c r="T1802" i="1"/>
  <c r="S1794" i="1"/>
  <c r="U1794" i="1"/>
  <c r="S1786" i="1"/>
  <c r="T1786" i="1"/>
  <c r="S1778" i="1"/>
  <c r="T1778" i="1"/>
  <c r="T1770" i="1"/>
  <c r="S1762" i="1"/>
  <c r="T1762" i="1"/>
  <c r="S1754" i="1"/>
  <c r="U1754" i="1"/>
  <c r="T1746" i="1"/>
  <c r="U1746" i="1"/>
  <c r="S1738" i="1"/>
  <c r="T1738" i="1"/>
  <c r="T1730" i="1"/>
  <c r="U1730" i="1"/>
  <c r="T1722" i="1"/>
  <c r="U1722" i="1"/>
  <c r="T1714" i="1"/>
  <c r="U1714" i="1"/>
  <c r="S1706" i="1"/>
  <c r="U1706" i="1"/>
  <c r="S1698" i="1"/>
  <c r="U1698" i="1"/>
  <c r="S1690" i="1"/>
  <c r="U1690" i="1"/>
  <c r="T1682" i="1"/>
  <c r="U1674" i="1"/>
  <c r="S1674" i="1"/>
  <c r="S1666" i="1"/>
  <c r="U1666" i="1"/>
  <c r="T1658" i="1"/>
  <c r="U1658" i="1"/>
  <c r="T1650" i="1"/>
  <c r="S1650" i="1"/>
  <c r="T1642" i="1"/>
  <c r="S1642" i="1"/>
  <c r="T1634" i="1"/>
  <c r="S1634" i="1"/>
  <c r="U1626" i="1"/>
  <c r="S1626" i="1"/>
  <c r="U1618" i="1"/>
  <c r="S1618" i="1"/>
  <c r="U1610" i="1"/>
  <c r="S1610" i="1"/>
  <c r="T1602" i="1"/>
  <c r="S1602" i="1"/>
  <c r="U1594" i="1"/>
  <c r="S1594" i="1"/>
  <c r="T1586" i="1"/>
  <c r="U1586" i="1"/>
  <c r="U1578" i="1"/>
  <c r="S1578" i="1"/>
  <c r="U1570" i="1"/>
  <c r="S1570" i="1"/>
  <c r="U1562" i="1"/>
  <c r="S1562" i="1"/>
  <c r="T1554" i="1"/>
  <c r="U1554" i="1"/>
  <c r="T1546" i="1"/>
  <c r="S1546" i="1"/>
  <c r="U1538" i="1"/>
  <c r="S1538" i="1"/>
  <c r="T1530" i="1"/>
  <c r="U1530" i="1"/>
  <c r="T1522" i="1"/>
  <c r="U1522" i="1"/>
  <c r="T1514" i="1"/>
  <c r="U1514" i="1"/>
  <c r="U1506" i="1"/>
  <c r="S1506" i="1"/>
  <c r="U1498" i="1"/>
  <c r="S1498" i="1"/>
  <c r="U1490" i="1"/>
  <c r="S1490" i="1"/>
  <c r="T1482" i="1"/>
  <c r="U1482" i="1"/>
  <c r="T1474" i="1"/>
  <c r="S1474" i="1"/>
  <c r="T1466" i="1"/>
  <c r="U1466" i="1"/>
  <c r="U1458" i="1"/>
  <c r="S1458" i="1"/>
  <c r="U1450" i="1"/>
  <c r="S1450" i="1"/>
  <c r="U1442" i="1"/>
  <c r="S1442" i="1"/>
  <c r="S1434" i="1"/>
  <c r="U1434" i="1"/>
  <c r="S1426" i="1"/>
  <c r="T1426" i="1"/>
  <c r="T1418" i="1"/>
  <c r="U1418" i="1"/>
  <c r="S1410" i="1"/>
  <c r="U1410" i="1"/>
  <c r="S1402" i="1"/>
  <c r="U1402" i="1"/>
  <c r="S1394" i="1"/>
  <c r="U1394" i="1"/>
  <c r="T2012" i="1"/>
  <c r="T1948" i="1"/>
  <c r="T1834" i="1"/>
  <c r="U1741" i="1"/>
  <c r="S1682" i="1"/>
  <c r="S1821" i="1"/>
  <c r="T1821" i="1"/>
  <c r="T2017" i="1"/>
  <c r="S1977" i="1"/>
  <c r="T1953" i="1"/>
  <c r="T1929" i="1"/>
  <c r="T1897" i="1"/>
  <c r="U1897" i="1"/>
  <c r="S1865" i="1"/>
  <c r="U1865" i="1"/>
  <c r="S1825" i="1"/>
  <c r="T1825" i="1"/>
  <c r="S1785" i="1"/>
  <c r="U1785" i="1"/>
  <c r="U1753" i="1"/>
  <c r="S1753" i="1"/>
  <c r="S1729" i="1"/>
  <c r="T1729" i="1"/>
  <c r="S1697" i="1"/>
  <c r="U1665" i="1"/>
  <c r="U1641" i="1"/>
  <c r="T1641" i="1"/>
  <c r="T1617" i="1"/>
  <c r="U1617" i="1"/>
  <c r="S1585" i="1"/>
  <c r="U1585" i="1"/>
  <c r="U1577" i="1"/>
  <c r="S1577" i="1"/>
  <c r="U1561" i="1"/>
  <c r="S1561" i="1"/>
  <c r="T1553" i="1"/>
  <c r="S1553" i="1"/>
  <c r="U1545" i="1"/>
  <c r="S1545" i="1"/>
  <c r="T1537" i="1"/>
  <c r="S1537" i="1"/>
  <c r="T1529" i="1"/>
  <c r="T1521" i="1"/>
  <c r="S1521" i="1"/>
  <c r="U1513" i="1"/>
  <c r="S1513" i="1"/>
  <c r="T1505" i="1"/>
  <c r="S1505" i="1"/>
  <c r="U1497" i="1"/>
  <c r="S1497" i="1"/>
  <c r="U1465" i="1"/>
  <c r="S1465" i="1"/>
  <c r="S1457" i="1"/>
  <c r="U1457" i="1"/>
  <c r="U1449" i="1"/>
  <c r="S1449" i="1"/>
  <c r="S1441" i="1"/>
  <c r="U1441" i="1"/>
  <c r="S1433" i="1"/>
  <c r="T1433" i="1"/>
  <c r="U1425" i="1"/>
  <c r="S1417" i="1"/>
  <c r="U1417" i="1"/>
  <c r="S1409" i="1"/>
  <c r="T1409" i="1"/>
  <c r="S1401" i="1"/>
  <c r="U1401" i="1"/>
  <c r="U1393" i="1"/>
  <c r="T1393" i="1"/>
  <c r="S1385" i="1"/>
  <c r="U1385" i="1"/>
  <c r="S1377" i="1"/>
  <c r="U1377" i="1"/>
  <c r="S1369" i="1"/>
  <c r="T1369" i="1"/>
  <c r="U1361" i="1"/>
  <c r="T1361" i="1"/>
  <c r="T1353" i="1"/>
  <c r="U1353" i="1"/>
  <c r="S1345" i="1"/>
  <c r="U1345" i="1"/>
  <c r="T1337" i="1"/>
  <c r="U1337" i="1"/>
  <c r="S1329" i="1"/>
  <c r="T1329" i="1"/>
  <c r="S1321" i="1"/>
  <c r="U1321" i="1"/>
  <c r="S1313" i="1"/>
  <c r="U1313" i="1"/>
  <c r="S1305" i="1"/>
  <c r="U1305" i="1"/>
  <c r="S1297" i="1"/>
  <c r="U1297" i="1"/>
  <c r="U1289" i="1"/>
  <c r="T1289" i="1"/>
  <c r="S1281" i="1"/>
  <c r="U1281" i="1"/>
  <c r="S1273" i="1"/>
  <c r="U1273" i="1"/>
  <c r="U1265" i="1"/>
  <c r="T1265" i="1"/>
  <c r="S1257" i="1"/>
  <c r="U1257" i="1"/>
  <c r="S1249" i="1"/>
  <c r="T1249" i="1"/>
  <c r="T1241" i="1"/>
  <c r="U1241" i="1"/>
  <c r="S1233" i="1"/>
  <c r="U1233" i="1"/>
  <c r="S1225" i="1"/>
  <c r="U1225" i="1"/>
  <c r="S1217" i="1"/>
  <c r="U1217" i="1"/>
  <c r="S1209" i="1"/>
  <c r="U1209" i="1"/>
  <c r="S1201" i="1"/>
  <c r="T1201" i="1"/>
  <c r="S1193" i="1"/>
  <c r="U1193" i="1"/>
  <c r="S1185" i="1"/>
  <c r="U1185" i="1"/>
  <c r="T1177" i="1"/>
  <c r="U1177" i="1"/>
  <c r="S1169" i="1"/>
  <c r="U1169" i="1"/>
  <c r="S1161" i="1"/>
  <c r="U1161" i="1"/>
  <c r="U1153" i="1"/>
  <c r="T1153" i="1"/>
  <c r="S1145" i="1"/>
  <c r="U1145" i="1"/>
  <c r="S1137" i="1"/>
  <c r="U1137" i="1"/>
  <c r="T1129" i="1"/>
  <c r="U1129" i="1"/>
  <c r="U1121" i="1"/>
  <c r="T1121" i="1"/>
  <c r="S1113" i="1"/>
  <c r="U1113" i="1"/>
  <c r="S1105" i="1"/>
  <c r="U1105" i="1"/>
  <c r="T1097" i="1"/>
  <c r="U1097" i="1"/>
  <c r="S1089" i="1"/>
  <c r="U1089" i="1"/>
  <c r="S1081" i="1"/>
  <c r="T1081" i="1"/>
  <c r="S1073" i="1"/>
  <c r="T1073" i="1"/>
  <c r="S1065" i="1"/>
  <c r="U1065" i="1"/>
  <c r="S1057" i="1"/>
  <c r="U1057" i="1"/>
  <c r="S1049" i="1"/>
  <c r="U1049" i="1"/>
  <c r="S1041" i="1"/>
  <c r="U1041" i="1"/>
  <c r="S1033" i="1"/>
  <c r="T1033" i="1"/>
  <c r="S1025" i="1"/>
  <c r="U1025" i="1"/>
  <c r="S1017" i="1"/>
  <c r="U1017" i="1"/>
  <c r="S1009" i="1"/>
  <c r="T1009" i="1"/>
  <c r="S1001" i="1"/>
  <c r="U1001" i="1"/>
  <c r="T993" i="1"/>
  <c r="U993" i="1"/>
  <c r="S985" i="1"/>
  <c r="U985" i="1"/>
  <c r="S977" i="1"/>
  <c r="T977" i="1"/>
  <c r="S969" i="1"/>
  <c r="U969" i="1"/>
  <c r="S961" i="1"/>
  <c r="U961" i="1"/>
  <c r="S953" i="1"/>
  <c r="U953" i="1"/>
  <c r="S945" i="1"/>
  <c r="T945" i="1"/>
  <c r="T937" i="1"/>
  <c r="U937" i="1"/>
  <c r="T929" i="1"/>
  <c r="U929" i="1"/>
  <c r="T921" i="1"/>
  <c r="S921" i="1"/>
  <c r="U913" i="1"/>
  <c r="S913" i="1"/>
  <c r="S905" i="1"/>
  <c r="T905" i="1"/>
  <c r="S897" i="1"/>
  <c r="U897" i="1"/>
  <c r="T889" i="1"/>
  <c r="S889" i="1"/>
  <c r="T881" i="1"/>
  <c r="S881" i="1"/>
  <c r="S873" i="1"/>
  <c r="U873" i="1"/>
  <c r="U865" i="1"/>
  <c r="S865" i="1"/>
  <c r="U857" i="1"/>
  <c r="S857" i="1"/>
  <c r="T849" i="1"/>
  <c r="U849" i="1"/>
  <c r="U841" i="1"/>
  <c r="S841" i="1"/>
  <c r="T833" i="1"/>
  <c r="S833" i="1"/>
  <c r="U825" i="1"/>
  <c r="S825" i="1"/>
  <c r="U817" i="1"/>
  <c r="S817" i="1"/>
  <c r="T809" i="1"/>
  <c r="S809" i="1"/>
  <c r="U801" i="1"/>
  <c r="S801" i="1"/>
  <c r="T793" i="1"/>
  <c r="S793" i="1"/>
  <c r="T785" i="1"/>
  <c r="U785" i="1"/>
  <c r="T777" i="1"/>
  <c r="U777" i="1"/>
  <c r="U769" i="1"/>
  <c r="S769" i="1"/>
  <c r="S761" i="1"/>
  <c r="T761" i="1"/>
  <c r="S753" i="1"/>
  <c r="T753" i="1"/>
  <c r="U745" i="1"/>
  <c r="T745" i="1"/>
  <c r="U737" i="1"/>
  <c r="S737" i="1"/>
  <c r="S729" i="1"/>
  <c r="T729" i="1"/>
  <c r="T721" i="1"/>
  <c r="S721" i="1"/>
  <c r="U713" i="1"/>
  <c r="S713" i="1"/>
  <c r="T705" i="1"/>
  <c r="S705" i="1"/>
  <c r="T697" i="1"/>
  <c r="U697" i="1"/>
  <c r="S689" i="1"/>
  <c r="U689" i="1"/>
  <c r="U681" i="1"/>
  <c r="S681" i="1"/>
  <c r="U673" i="1"/>
  <c r="S673" i="1"/>
  <c r="T665" i="1"/>
  <c r="U665" i="1"/>
  <c r="T657" i="1"/>
  <c r="U657" i="1"/>
  <c r="T649" i="1"/>
  <c r="U649" i="1"/>
  <c r="T641" i="1"/>
  <c r="S641" i="1"/>
  <c r="U633" i="1"/>
  <c r="S633" i="1"/>
  <c r="T625" i="1"/>
  <c r="S625" i="1"/>
  <c r="U617" i="1"/>
  <c r="S617" i="1"/>
  <c r="U609" i="1"/>
  <c r="S609" i="1"/>
  <c r="T601" i="1"/>
  <c r="S601" i="1"/>
  <c r="T593" i="1"/>
  <c r="U593" i="1"/>
  <c r="S585" i="1"/>
  <c r="T585" i="1"/>
  <c r="S577" i="1"/>
  <c r="T577" i="1"/>
  <c r="S569" i="1"/>
  <c r="T569" i="1"/>
  <c r="T561" i="1"/>
  <c r="U561" i="1"/>
  <c r="T553" i="1"/>
  <c r="U553" i="1"/>
  <c r="S545" i="1"/>
  <c r="U545" i="1"/>
  <c r="T537" i="1"/>
  <c r="U537" i="1"/>
  <c r="S529" i="1"/>
  <c r="U529" i="1"/>
  <c r="T521" i="1"/>
  <c r="U521" i="1"/>
  <c r="S513" i="1"/>
  <c r="U513" i="1"/>
  <c r="T505" i="1"/>
  <c r="U505" i="1"/>
  <c r="S497" i="1"/>
  <c r="U497" i="1"/>
  <c r="T489" i="1"/>
  <c r="U489" i="1"/>
  <c r="S481" i="1"/>
  <c r="T481" i="1"/>
  <c r="S473" i="1"/>
  <c r="U473" i="1"/>
  <c r="S465" i="1"/>
  <c r="U465" i="1"/>
  <c r="S457" i="1"/>
  <c r="T457" i="1"/>
  <c r="S449" i="1"/>
  <c r="U449" i="1"/>
  <c r="S441" i="1"/>
  <c r="U441" i="1"/>
  <c r="S433" i="1"/>
  <c r="U433" i="1"/>
  <c r="S425" i="1"/>
  <c r="T425" i="1"/>
  <c r="S417" i="1"/>
  <c r="T417" i="1"/>
  <c r="U409" i="1"/>
  <c r="S409" i="1"/>
  <c r="U401" i="1"/>
  <c r="S401" i="1"/>
  <c r="T393" i="1"/>
  <c r="U393" i="1"/>
  <c r="U385" i="1"/>
  <c r="S385" i="1"/>
  <c r="U377" i="1"/>
  <c r="S377" i="1"/>
  <c r="U369" i="1"/>
  <c r="S369" i="1"/>
  <c r="U361" i="1"/>
  <c r="S361" i="1"/>
  <c r="T353" i="1"/>
  <c r="S353" i="1"/>
  <c r="T345" i="1"/>
  <c r="U345" i="1"/>
  <c r="U337" i="1"/>
  <c r="S337" i="1"/>
  <c r="T329" i="1"/>
  <c r="U329" i="1"/>
  <c r="T321" i="1"/>
  <c r="S321" i="1"/>
  <c r="U313" i="1"/>
  <c r="S313" i="1"/>
  <c r="U305" i="1"/>
  <c r="S305" i="1"/>
  <c r="T297" i="1"/>
  <c r="S297" i="1"/>
  <c r="T289" i="1"/>
  <c r="S289" i="1"/>
  <c r="U281" i="1"/>
  <c r="S281" i="1"/>
  <c r="U273" i="1"/>
  <c r="S273" i="1"/>
  <c r="U265" i="1"/>
  <c r="S265" i="1"/>
  <c r="U257" i="1"/>
  <c r="S257" i="1"/>
  <c r="U249" i="1"/>
  <c r="S249" i="1"/>
  <c r="T241" i="1"/>
  <c r="U241" i="1"/>
  <c r="U233" i="1"/>
  <c r="S233" i="1"/>
  <c r="T225" i="1"/>
  <c r="S225" i="1"/>
  <c r="T217" i="1"/>
  <c r="U217" i="1"/>
  <c r="U209" i="1"/>
  <c r="S209" i="1"/>
  <c r="T201" i="1"/>
  <c r="U201" i="1"/>
  <c r="T193" i="1"/>
  <c r="U193" i="1"/>
  <c r="U185" i="1"/>
  <c r="S185" i="1"/>
  <c r="T177" i="1"/>
  <c r="S177" i="1"/>
  <c r="U169" i="1"/>
  <c r="S169" i="1"/>
  <c r="U161" i="1"/>
  <c r="S161" i="1"/>
  <c r="T153" i="1"/>
  <c r="S153" i="1"/>
  <c r="U145" i="1"/>
  <c r="S145" i="1"/>
  <c r="T137" i="1"/>
  <c r="U137" i="1"/>
  <c r="T129" i="1"/>
  <c r="U129" i="1"/>
  <c r="T121" i="1"/>
  <c r="U121" i="1"/>
  <c r="T113" i="1"/>
  <c r="S113" i="1"/>
  <c r="U105" i="1"/>
  <c r="S105" i="1"/>
  <c r="T97" i="1"/>
  <c r="U97" i="1"/>
  <c r="T89" i="1"/>
  <c r="S89" i="1"/>
  <c r="T81" i="1"/>
  <c r="S81" i="1"/>
  <c r="T73" i="1"/>
  <c r="S73" i="1"/>
  <c r="T65" i="1"/>
  <c r="S65" i="1"/>
  <c r="T57" i="1"/>
  <c r="U57" i="1"/>
  <c r="T49" i="1"/>
  <c r="U49" i="1"/>
  <c r="T41" i="1"/>
  <c r="S41" i="1"/>
  <c r="U33" i="1"/>
  <c r="S33" i="1"/>
  <c r="T25" i="1"/>
  <c r="U25" i="1"/>
  <c r="T17" i="1"/>
  <c r="S17" i="1"/>
  <c r="U9" i="1"/>
  <c r="S9" i="1"/>
  <c r="S1587" i="1"/>
  <c r="T1813" i="1"/>
  <c r="U1813" i="1"/>
  <c r="S2009" i="1"/>
  <c r="T1985" i="1"/>
  <c r="T1961" i="1"/>
  <c r="S1913" i="1"/>
  <c r="U1913" i="1"/>
  <c r="S1873" i="1"/>
  <c r="U1873" i="1"/>
  <c r="S1841" i="1"/>
  <c r="T1841" i="1"/>
  <c r="T1801" i="1"/>
  <c r="U1801" i="1"/>
  <c r="U1761" i="1"/>
  <c r="S1761" i="1"/>
  <c r="U1721" i="1"/>
  <c r="S1721" i="1"/>
  <c r="S1689" i="1"/>
  <c r="T1689" i="1"/>
  <c r="U1649" i="1"/>
  <c r="T1625" i="1"/>
  <c r="U1625" i="1"/>
  <c r="T1593" i="1"/>
  <c r="S1593" i="1"/>
  <c r="S1569" i="1"/>
  <c r="U1569" i="1"/>
  <c r="S1473" i="1"/>
  <c r="U1473" i="1"/>
  <c r="S2016" i="1"/>
  <c r="T2016" i="1"/>
  <c r="T2008" i="1"/>
  <c r="U2008" i="1"/>
  <c r="T2000" i="1"/>
  <c r="U2000" i="1"/>
  <c r="S1992" i="1"/>
  <c r="U1992" i="1"/>
  <c r="S1984" i="1"/>
  <c r="T1984" i="1"/>
  <c r="S1976" i="1"/>
  <c r="T1976" i="1"/>
  <c r="S1968" i="1"/>
  <c r="U1968" i="1"/>
  <c r="S1960" i="1"/>
  <c r="T1960" i="1"/>
  <c r="S1952" i="1"/>
  <c r="T1952" i="1"/>
  <c r="S1944" i="1"/>
  <c r="U1944" i="1"/>
  <c r="S1936" i="1"/>
  <c r="U1936" i="1"/>
  <c r="S1928" i="1"/>
  <c r="T1928" i="1"/>
  <c r="S1920" i="1"/>
  <c r="T1920" i="1"/>
  <c r="U1912" i="1"/>
  <c r="T1904" i="1"/>
  <c r="U1904" i="1"/>
  <c r="S1896" i="1"/>
  <c r="T1896" i="1"/>
  <c r="U1888" i="1"/>
  <c r="S1888" i="1"/>
  <c r="S1880" i="1"/>
  <c r="T1880" i="1"/>
  <c r="U1872" i="1"/>
  <c r="S1872" i="1"/>
  <c r="U1864" i="1"/>
  <c r="U1856" i="1"/>
  <c r="S1856" i="1"/>
  <c r="U1848" i="1"/>
  <c r="S1848" i="1"/>
  <c r="U1840" i="1"/>
  <c r="T1840" i="1"/>
  <c r="U1832" i="1"/>
  <c r="S1832" i="1"/>
  <c r="U1824" i="1"/>
  <c r="S1824" i="1"/>
  <c r="S1816" i="1"/>
  <c r="T1816" i="1"/>
  <c r="S1808" i="1"/>
  <c r="T1808" i="1"/>
  <c r="S1800" i="1"/>
  <c r="T1800" i="1"/>
  <c r="S1792" i="1"/>
  <c r="T1792" i="1"/>
  <c r="U1784" i="1"/>
  <c r="S1784" i="1"/>
  <c r="U1776" i="1"/>
  <c r="T1776" i="1"/>
  <c r="U1768" i="1"/>
  <c r="T1768" i="1"/>
  <c r="U1760" i="1"/>
  <c r="T1760" i="1"/>
  <c r="S1752" i="1"/>
  <c r="T1752" i="1"/>
  <c r="U1744" i="1"/>
  <c r="S1744" i="1"/>
  <c r="S1736" i="1"/>
  <c r="T1736" i="1"/>
  <c r="U1728" i="1"/>
  <c r="T1728" i="1"/>
  <c r="S1720" i="1"/>
  <c r="U1712" i="1"/>
  <c r="T1712" i="1"/>
  <c r="U1704" i="1"/>
  <c r="T1704" i="1"/>
  <c r="U1696" i="1"/>
  <c r="S1696" i="1"/>
  <c r="U1688" i="1"/>
  <c r="S1688" i="1"/>
  <c r="S1680" i="1"/>
  <c r="T1680" i="1"/>
  <c r="S1672" i="1"/>
  <c r="T1672" i="1"/>
  <c r="U1664" i="1"/>
  <c r="S1664" i="1"/>
  <c r="U1656" i="1"/>
  <c r="S1656" i="1"/>
  <c r="U1648" i="1"/>
  <c r="T1648" i="1"/>
  <c r="U1640" i="1"/>
  <c r="S1640" i="1"/>
  <c r="U1632" i="1"/>
  <c r="S1632" i="1"/>
  <c r="U1624" i="1"/>
  <c r="S1624" i="1"/>
  <c r="S1616" i="1"/>
  <c r="T1616" i="1"/>
  <c r="U1608" i="1"/>
  <c r="S1608" i="1"/>
  <c r="U1600" i="1"/>
  <c r="S1600" i="1"/>
  <c r="U1592" i="1"/>
  <c r="S1592" i="1"/>
  <c r="U1584" i="1"/>
  <c r="S1584" i="1"/>
  <c r="U1576" i="1"/>
  <c r="S1576" i="1"/>
  <c r="U1568" i="1"/>
  <c r="T1568" i="1"/>
  <c r="U1560" i="1"/>
  <c r="S1560" i="1"/>
  <c r="U1552" i="1"/>
  <c r="S1552" i="1"/>
  <c r="U1544" i="1"/>
  <c r="U1536" i="1"/>
  <c r="S1536" i="1"/>
  <c r="U1528" i="1"/>
  <c r="T1528" i="1"/>
  <c r="U1520" i="1"/>
  <c r="S1520" i="1"/>
  <c r="S1512" i="1"/>
  <c r="T1512" i="1"/>
  <c r="U1504" i="1"/>
  <c r="T1504" i="1"/>
  <c r="S1496" i="1"/>
  <c r="T1496" i="1"/>
  <c r="U1488" i="1"/>
  <c r="S1488" i="1"/>
  <c r="U1480" i="1"/>
  <c r="S1480" i="1"/>
  <c r="U1472" i="1"/>
  <c r="U1464" i="1"/>
  <c r="S1464" i="1"/>
  <c r="U1456" i="1"/>
  <c r="S1456" i="1"/>
  <c r="U1448" i="1"/>
  <c r="T1448" i="1"/>
  <c r="U1440" i="1"/>
  <c r="T1440" i="1"/>
  <c r="U1432" i="1"/>
  <c r="T1432" i="1"/>
  <c r="U1424" i="1"/>
  <c r="S1424" i="1"/>
  <c r="U1416" i="1"/>
  <c r="S1416" i="1"/>
  <c r="U1408" i="1"/>
  <c r="S1408" i="1"/>
  <c r="U1400" i="1"/>
  <c r="S1400" i="1"/>
  <c r="S1392" i="1"/>
  <c r="T1392" i="1"/>
  <c r="T1384" i="1"/>
  <c r="S1384" i="1"/>
  <c r="U1376" i="1"/>
  <c r="T1376" i="1"/>
  <c r="U1368" i="1"/>
  <c r="U1360" i="1"/>
  <c r="S1360" i="1"/>
  <c r="U1352" i="1"/>
  <c r="S1352" i="1"/>
  <c r="U1344" i="1"/>
  <c r="S1344" i="1"/>
  <c r="T1336" i="1"/>
  <c r="S1336" i="1"/>
  <c r="U1328" i="1"/>
  <c r="T1328" i="1"/>
  <c r="T1320" i="1"/>
  <c r="S1320" i="1"/>
  <c r="T1312" i="1"/>
  <c r="U1312" i="1"/>
  <c r="U1304" i="1"/>
  <c r="S1304" i="1"/>
  <c r="U1296" i="1"/>
  <c r="S1296" i="1"/>
  <c r="T1288" i="1"/>
  <c r="S1288" i="1"/>
  <c r="U1280" i="1"/>
  <c r="S1280" i="1"/>
  <c r="T1272" i="1"/>
  <c r="T1264" i="1"/>
  <c r="S1264" i="1"/>
  <c r="T1256" i="1"/>
  <c r="U1256" i="1"/>
  <c r="U1248" i="1"/>
  <c r="S1248" i="1"/>
  <c r="T1240" i="1"/>
  <c r="S1240" i="1"/>
  <c r="U1232" i="1"/>
  <c r="S1232" i="1"/>
  <c r="U1224" i="1"/>
  <c r="S1224" i="1"/>
  <c r="T1216" i="1"/>
  <c r="U1216" i="1"/>
  <c r="T1208" i="1"/>
  <c r="S1208" i="1"/>
  <c r="U1200" i="1"/>
  <c r="S1200" i="1"/>
  <c r="T1192" i="1"/>
  <c r="S1192" i="1"/>
  <c r="U1184" i="1"/>
  <c r="S1184" i="1"/>
  <c r="U1985" i="1"/>
  <c r="T1964" i="1"/>
  <c r="U1893" i="1"/>
  <c r="S1860" i="1"/>
  <c r="T1665" i="1"/>
  <c r="U1571" i="1"/>
  <c r="S1459" i="1"/>
  <c r="S1829" i="1"/>
  <c r="T1829" i="1"/>
  <c r="T1993" i="1"/>
  <c r="S1945" i="1"/>
  <c r="T1945" i="1"/>
  <c r="S1905" i="1"/>
  <c r="U1881" i="1"/>
  <c r="S1849" i="1"/>
  <c r="T1849" i="1"/>
  <c r="T1817" i="1"/>
  <c r="U1817" i="1"/>
  <c r="U1777" i="1"/>
  <c r="S1777" i="1"/>
  <c r="U1745" i="1"/>
  <c r="S1745" i="1"/>
  <c r="S1713" i="1"/>
  <c r="T1681" i="1"/>
  <c r="U1681" i="1"/>
  <c r="U1633" i="1"/>
  <c r="S1633" i="1"/>
  <c r="T1601" i="1"/>
  <c r="U1601" i="1"/>
  <c r="U1481" i="1"/>
  <c r="S1481" i="1"/>
  <c r="L832" i="1"/>
  <c r="L448" i="1"/>
  <c r="T2015" i="1"/>
  <c r="U2015" i="1"/>
  <c r="T2007" i="1"/>
  <c r="U1999" i="1"/>
  <c r="T1991" i="1"/>
  <c r="U1983" i="1"/>
  <c r="T1975" i="1"/>
  <c r="U1975" i="1"/>
  <c r="T1967" i="1"/>
  <c r="U1967" i="1"/>
  <c r="T1959" i="1"/>
  <c r="U1959" i="1"/>
  <c r="T1951" i="1"/>
  <c r="U1951" i="1"/>
  <c r="T1943" i="1"/>
  <c r="U1943" i="1"/>
  <c r="U1935" i="1"/>
  <c r="U1927" i="1"/>
  <c r="S1919" i="1"/>
  <c r="U1919" i="1"/>
  <c r="T1911" i="1"/>
  <c r="S1911" i="1"/>
  <c r="S1903" i="1"/>
  <c r="U1903" i="1"/>
  <c r="S1895" i="1"/>
  <c r="U1895" i="1"/>
  <c r="S1887" i="1"/>
  <c r="U1887" i="1"/>
  <c r="T1879" i="1"/>
  <c r="U1879" i="1"/>
  <c r="S1871" i="1"/>
  <c r="U1871" i="1"/>
  <c r="S1863" i="1"/>
  <c r="U1863" i="1"/>
  <c r="T1855" i="1"/>
  <c r="T1847" i="1"/>
  <c r="U1847" i="1"/>
  <c r="T1839" i="1"/>
  <c r="S1839" i="1"/>
  <c r="S1831" i="1"/>
  <c r="U1831" i="1"/>
  <c r="U1823" i="1"/>
  <c r="S1823" i="1"/>
  <c r="T1815" i="1"/>
  <c r="U1815" i="1"/>
  <c r="T1807" i="1"/>
  <c r="U1807" i="1"/>
  <c r="U1799" i="1"/>
  <c r="U1791" i="1"/>
  <c r="S1791" i="1"/>
  <c r="T1783" i="1"/>
  <c r="U1783" i="1"/>
  <c r="S1775" i="1"/>
  <c r="T1775" i="1"/>
  <c r="S1767" i="1"/>
  <c r="U1767" i="1"/>
  <c r="S1759" i="1"/>
  <c r="T1759" i="1"/>
  <c r="T1751" i="1"/>
  <c r="U1751" i="1"/>
  <c r="S1743" i="1"/>
  <c r="T1743" i="1"/>
  <c r="T1735" i="1"/>
  <c r="U1735" i="1"/>
  <c r="S1727" i="1"/>
  <c r="U1727" i="1"/>
  <c r="T1719" i="1"/>
  <c r="U1719" i="1"/>
  <c r="S1711" i="1"/>
  <c r="U1711" i="1"/>
  <c r="S1703" i="1"/>
  <c r="T1703" i="1"/>
  <c r="T1695" i="1"/>
  <c r="U1695" i="1"/>
  <c r="S1687" i="1"/>
  <c r="U1687" i="1"/>
  <c r="U1679" i="1"/>
  <c r="S1679" i="1"/>
  <c r="U1671" i="1"/>
  <c r="T1671" i="1"/>
  <c r="S1663" i="1"/>
  <c r="T1663" i="1"/>
  <c r="T1655" i="1"/>
  <c r="U1655" i="1"/>
  <c r="U1647" i="1"/>
  <c r="S1647" i="1"/>
  <c r="S1639" i="1"/>
  <c r="T1639" i="1"/>
  <c r="U1631" i="1"/>
  <c r="S1631" i="1"/>
  <c r="S1623" i="1"/>
  <c r="T1623" i="1"/>
  <c r="U1615" i="1"/>
  <c r="T1615" i="1"/>
  <c r="U1607" i="1"/>
  <c r="T1607" i="1"/>
  <c r="U1599" i="1"/>
  <c r="S1599" i="1"/>
  <c r="U1591" i="1"/>
  <c r="T1591" i="1"/>
  <c r="S1583" i="1"/>
  <c r="T1583" i="1"/>
  <c r="U1575" i="1"/>
  <c r="S1575" i="1"/>
  <c r="U1567" i="1"/>
  <c r="S1567" i="1"/>
  <c r="U1559" i="1"/>
  <c r="S1559" i="1"/>
  <c r="U1551" i="1"/>
  <c r="S1551" i="1"/>
  <c r="S1543" i="1"/>
  <c r="T1543" i="1"/>
  <c r="U1535" i="1"/>
  <c r="T1535" i="1"/>
  <c r="U1527" i="1"/>
  <c r="S1527" i="1"/>
  <c r="U1519" i="1"/>
  <c r="T1519" i="1"/>
  <c r="U1511" i="1"/>
  <c r="T1511" i="1"/>
  <c r="U1503" i="1"/>
  <c r="S1503" i="1"/>
  <c r="U1495" i="1"/>
  <c r="T1495" i="1"/>
  <c r="U1487" i="1"/>
  <c r="T1487" i="1"/>
  <c r="S1479" i="1"/>
  <c r="T1479" i="1"/>
  <c r="U1471" i="1"/>
  <c r="S1471" i="1"/>
  <c r="U1463" i="1"/>
  <c r="S1463" i="1"/>
  <c r="U1455" i="1"/>
  <c r="S1455" i="1"/>
  <c r="U1447" i="1"/>
  <c r="S1447" i="1"/>
  <c r="S1439" i="1"/>
  <c r="T1439" i="1"/>
  <c r="T1431" i="1"/>
  <c r="S1431" i="1"/>
  <c r="U1423" i="1"/>
  <c r="S1423" i="1"/>
  <c r="U1415" i="1"/>
  <c r="S1415" i="1"/>
  <c r="T1407" i="1"/>
  <c r="U1407" i="1"/>
  <c r="U1399" i="1"/>
  <c r="S1399" i="1"/>
  <c r="S1983" i="1"/>
  <c r="U1961" i="1"/>
  <c r="U1855" i="1"/>
  <c r="T1720" i="1"/>
  <c r="S1845" i="1"/>
  <c r="U1845" i="1"/>
  <c r="S2001" i="1"/>
  <c r="S1969" i="1"/>
  <c r="T1937" i="1"/>
  <c r="T1921" i="1"/>
  <c r="U1921" i="1"/>
  <c r="S1889" i="1"/>
  <c r="S1857" i="1"/>
  <c r="T1857" i="1"/>
  <c r="S1833" i="1"/>
  <c r="T1833" i="1"/>
  <c r="T1809" i="1"/>
  <c r="T1793" i="1"/>
  <c r="S1769" i="1"/>
  <c r="T1769" i="1"/>
  <c r="U1737" i="1"/>
  <c r="T1737" i="1"/>
  <c r="U1705" i="1"/>
  <c r="S1705" i="1"/>
  <c r="U1673" i="1"/>
  <c r="S1673" i="1"/>
  <c r="S1657" i="1"/>
  <c r="T1657" i="1"/>
  <c r="U1609" i="1"/>
  <c r="S1609" i="1"/>
  <c r="S1489" i="1"/>
  <c r="U1489" i="1"/>
  <c r="L1911" i="1"/>
  <c r="L1887" i="1"/>
  <c r="L1871" i="1"/>
  <c r="L1167" i="1"/>
  <c r="S2014" i="1"/>
  <c r="T2014" i="1"/>
  <c r="T2006" i="1"/>
  <c r="U2006" i="1"/>
  <c r="S1998" i="1"/>
  <c r="T1998" i="1"/>
  <c r="S1990" i="1"/>
  <c r="U1990" i="1"/>
  <c r="T1982" i="1"/>
  <c r="U1982" i="1"/>
  <c r="S1974" i="1"/>
  <c r="U1974" i="1"/>
  <c r="S1966" i="1"/>
  <c r="U1966" i="1"/>
  <c r="S1958" i="1"/>
  <c r="U1958" i="1"/>
  <c r="S1950" i="1"/>
  <c r="U1950" i="1"/>
  <c r="S1942" i="1"/>
  <c r="T1942" i="1"/>
  <c r="S1934" i="1"/>
  <c r="T1934" i="1"/>
  <c r="T1926" i="1"/>
  <c r="U1926" i="1"/>
  <c r="T1918" i="1"/>
  <c r="U1918" i="1"/>
  <c r="S1910" i="1"/>
  <c r="U1910" i="1"/>
  <c r="S1902" i="1"/>
  <c r="S1894" i="1"/>
  <c r="U1894" i="1"/>
  <c r="S1886" i="1"/>
  <c r="T1886" i="1"/>
  <c r="S1878" i="1"/>
  <c r="T1878" i="1"/>
  <c r="T1870" i="1"/>
  <c r="U1870" i="1"/>
  <c r="T1862" i="1"/>
  <c r="U1862" i="1"/>
  <c r="S1854" i="1"/>
  <c r="U1854" i="1"/>
  <c r="S1846" i="1"/>
  <c r="T1846" i="1"/>
  <c r="S1838" i="1"/>
  <c r="T1830" i="1"/>
  <c r="U1830" i="1"/>
  <c r="T1822" i="1"/>
  <c r="U1822" i="1"/>
  <c r="S1814" i="1"/>
  <c r="T1814" i="1"/>
  <c r="S1806" i="1"/>
  <c r="T1806" i="1"/>
  <c r="T1798" i="1"/>
  <c r="U1798" i="1"/>
  <c r="T1790" i="1"/>
  <c r="U1790" i="1"/>
  <c r="S1782" i="1"/>
  <c r="T1782" i="1"/>
  <c r="S1774" i="1"/>
  <c r="U1774" i="1"/>
  <c r="S1766" i="1"/>
  <c r="T1766" i="1"/>
  <c r="S1758" i="1"/>
  <c r="U1758" i="1"/>
  <c r="S1750" i="1"/>
  <c r="U1750" i="1"/>
  <c r="S1742" i="1"/>
  <c r="U1742" i="1"/>
  <c r="S1734" i="1"/>
  <c r="S1726" i="1"/>
  <c r="U1726" i="1"/>
  <c r="S1718" i="1"/>
  <c r="T1718" i="1"/>
  <c r="S1710" i="1"/>
  <c r="U1710" i="1"/>
  <c r="T1702" i="1"/>
  <c r="U1702" i="1"/>
  <c r="S1694" i="1"/>
  <c r="U1694" i="1"/>
  <c r="S1686" i="1"/>
  <c r="U1686" i="1"/>
  <c r="S1678" i="1"/>
  <c r="U1678" i="1"/>
  <c r="S1670" i="1"/>
  <c r="T1670" i="1"/>
  <c r="S1662" i="1"/>
  <c r="U1662" i="1"/>
  <c r="S1654" i="1"/>
  <c r="U1654" i="1"/>
  <c r="S1646" i="1"/>
  <c r="U1646" i="1"/>
  <c r="S1638" i="1"/>
  <c r="U1630" i="1"/>
  <c r="T1630" i="1"/>
  <c r="S1622" i="1"/>
  <c r="U1622" i="1"/>
  <c r="S1614" i="1"/>
  <c r="U1614" i="1"/>
  <c r="S1606" i="1"/>
  <c r="T1606" i="1"/>
  <c r="S1598" i="1"/>
  <c r="U1598" i="1"/>
  <c r="S1590" i="1"/>
  <c r="T1590" i="1"/>
  <c r="S1582" i="1"/>
  <c r="U1582" i="1"/>
  <c r="S1574" i="1"/>
  <c r="T1574" i="1"/>
  <c r="S1566" i="1"/>
  <c r="T1566" i="1"/>
  <c r="U1558" i="1"/>
  <c r="T1558" i="1"/>
  <c r="S1550" i="1"/>
  <c r="U1550" i="1"/>
  <c r="S1542" i="1"/>
  <c r="U1542" i="1"/>
  <c r="S1534" i="1"/>
  <c r="T1534" i="1"/>
  <c r="S1526" i="1"/>
  <c r="T1526" i="1"/>
  <c r="S1518" i="1"/>
  <c r="U1518" i="1"/>
  <c r="S1510" i="1"/>
  <c r="T1510" i="1"/>
  <c r="S1502" i="1"/>
  <c r="T1502" i="1"/>
  <c r="S1494" i="1"/>
  <c r="T1494" i="1"/>
  <c r="S1486" i="1"/>
  <c r="U1486" i="1"/>
  <c r="S1478" i="1"/>
  <c r="U1478" i="1"/>
  <c r="S1470" i="1"/>
  <c r="T1470" i="1"/>
  <c r="S1462" i="1"/>
  <c r="U1462" i="1"/>
  <c r="S1454" i="1"/>
  <c r="U1454" i="1"/>
  <c r="S1446" i="1"/>
  <c r="T1446" i="1"/>
  <c r="S1438" i="1"/>
  <c r="U1438" i="1"/>
  <c r="S1430" i="1"/>
  <c r="U1430" i="1"/>
  <c r="S1422" i="1"/>
  <c r="U1422" i="1"/>
  <c r="S1414" i="1"/>
  <c r="U1414" i="1"/>
  <c r="S1406" i="1"/>
  <c r="U1406" i="1"/>
  <c r="T1398" i="1"/>
  <c r="S1390" i="1"/>
  <c r="T1390" i="1"/>
  <c r="T1382" i="1"/>
  <c r="U1382" i="1"/>
  <c r="T1374" i="1"/>
  <c r="U1374" i="1"/>
  <c r="S1366" i="1"/>
  <c r="T1366" i="1"/>
  <c r="S1358" i="1"/>
  <c r="U1358" i="1"/>
  <c r="S1350" i="1"/>
  <c r="U1350" i="1"/>
  <c r="S1342" i="1"/>
  <c r="T1342" i="1"/>
  <c r="S1334" i="1"/>
  <c r="U1334" i="1"/>
  <c r="S1326" i="1"/>
  <c r="T1326" i="1"/>
  <c r="S1318" i="1"/>
  <c r="T1318" i="1"/>
  <c r="S1310" i="1"/>
  <c r="T1310" i="1"/>
  <c r="S1302" i="1"/>
  <c r="T1302" i="1"/>
  <c r="T1294" i="1"/>
  <c r="U1294" i="1"/>
  <c r="S1286" i="1"/>
  <c r="U1286" i="1"/>
  <c r="S1278" i="1"/>
  <c r="T1278" i="1"/>
  <c r="S1270" i="1"/>
  <c r="T1270" i="1"/>
  <c r="S1262" i="1"/>
  <c r="U1262" i="1"/>
  <c r="S1254" i="1"/>
  <c r="T1254" i="1"/>
  <c r="S1246" i="1"/>
  <c r="U1246" i="1"/>
  <c r="S1238" i="1"/>
  <c r="T1238" i="1"/>
  <c r="S1230" i="1"/>
  <c r="U1230" i="1"/>
  <c r="S1222" i="1"/>
  <c r="U1222" i="1"/>
  <c r="S1214" i="1"/>
  <c r="T1214" i="1"/>
  <c r="S1206" i="1"/>
  <c r="U1206" i="1"/>
  <c r="S1198" i="1"/>
  <c r="U1198" i="1"/>
  <c r="T1190" i="1"/>
  <c r="U1190" i="1"/>
  <c r="T1182" i="1"/>
  <c r="U1182" i="1"/>
  <c r="S1174" i="1"/>
  <c r="U1174" i="1"/>
  <c r="S1166" i="1"/>
  <c r="T1166" i="1"/>
  <c r="S1158" i="1"/>
  <c r="U1158" i="1"/>
  <c r="S1150" i="1"/>
  <c r="U1150" i="1"/>
  <c r="T1142" i="1"/>
  <c r="U1142" i="1"/>
  <c r="S1134" i="1"/>
  <c r="T1134" i="1"/>
  <c r="T1126" i="1"/>
  <c r="U1126" i="1"/>
  <c r="U2001" i="1"/>
  <c r="T1980" i="1"/>
  <c r="U1937" i="1"/>
  <c r="S1915" i="1"/>
  <c r="S1851" i="1"/>
  <c r="U1770" i="1"/>
  <c r="T1713" i="1"/>
  <c r="S1649" i="1"/>
  <c r="T1544" i="1"/>
  <c r="T1425" i="1"/>
  <c r="U1176" i="1"/>
  <c r="S1176" i="1"/>
  <c r="U1168" i="1"/>
  <c r="T1160" i="1"/>
  <c r="T1152" i="1"/>
  <c r="S1152" i="1"/>
  <c r="U1144" i="1"/>
  <c r="S1144" i="1"/>
  <c r="T1136" i="1"/>
  <c r="S1136" i="1"/>
  <c r="T1128" i="1"/>
  <c r="S1128" i="1"/>
  <c r="T1120" i="1"/>
  <c r="S1120" i="1"/>
  <c r="S1112" i="1"/>
  <c r="U1104" i="1"/>
  <c r="S1104" i="1"/>
  <c r="U1096" i="1"/>
  <c r="S1096" i="1"/>
  <c r="U1088" i="1"/>
  <c r="T1088" i="1"/>
  <c r="U1080" i="1"/>
  <c r="T1080" i="1"/>
  <c r="U1072" i="1"/>
  <c r="T1072" i="1"/>
  <c r="U1064" i="1"/>
  <c r="T1064" i="1"/>
  <c r="U1056" i="1"/>
  <c r="T1056" i="1"/>
  <c r="S1048" i="1"/>
  <c r="T1048" i="1"/>
  <c r="S1040" i="1"/>
  <c r="T1040" i="1"/>
  <c r="U1032" i="1"/>
  <c r="S1032" i="1"/>
  <c r="S1024" i="1"/>
  <c r="T1024" i="1"/>
  <c r="U1016" i="1"/>
  <c r="T1016" i="1"/>
  <c r="U1008" i="1"/>
  <c r="S1008" i="1"/>
  <c r="U1000" i="1"/>
  <c r="T1000" i="1"/>
  <c r="S992" i="1"/>
  <c r="T992" i="1"/>
  <c r="S984" i="1"/>
  <c r="T984" i="1"/>
  <c r="U976" i="1"/>
  <c r="S976" i="1"/>
  <c r="S968" i="1"/>
  <c r="T968" i="1"/>
  <c r="U960" i="1"/>
  <c r="S960" i="1"/>
  <c r="U952" i="1"/>
  <c r="S952" i="1"/>
  <c r="U944" i="1"/>
  <c r="S944" i="1"/>
  <c r="S936" i="1"/>
  <c r="T936" i="1"/>
  <c r="U928" i="1"/>
  <c r="S928" i="1"/>
  <c r="T920" i="1"/>
  <c r="U920" i="1"/>
  <c r="U912" i="1"/>
  <c r="S912" i="1"/>
  <c r="U904" i="1"/>
  <c r="S904" i="1"/>
  <c r="S896" i="1"/>
  <c r="U896" i="1"/>
  <c r="S888" i="1"/>
  <c r="U888" i="1"/>
  <c r="S880" i="1"/>
  <c r="U880" i="1"/>
  <c r="S872" i="1"/>
  <c r="T872" i="1"/>
  <c r="S864" i="1"/>
  <c r="T864" i="1"/>
  <c r="S856" i="1"/>
  <c r="T856" i="1"/>
  <c r="S848" i="1"/>
  <c r="T848" i="1"/>
  <c r="S840" i="1"/>
  <c r="U840" i="1"/>
  <c r="T832" i="1"/>
  <c r="U832" i="1"/>
  <c r="S824" i="1"/>
  <c r="U824" i="1"/>
  <c r="T816" i="1"/>
  <c r="U816" i="1"/>
  <c r="S808" i="1"/>
  <c r="U808" i="1"/>
  <c r="S800" i="1"/>
  <c r="T800" i="1"/>
  <c r="S792" i="1"/>
  <c r="U792" i="1"/>
  <c r="S784" i="1"/>
  <c r="T784" i="1"/>
  <c r="S776" i="1"/>
  <c r="U776" i="1"/>
  <c r="S768" i="1"/>
  <c r="U768" i="1"/>
  <c r="U760" i="1"/>
  <c r="S760" i="1"/>
  <c r="U752" i="1"/>
  <c r="S752" i="1"/>
  <c r="S744" i="1"/>
  <c r="T744" i="1"/>
  <c r="U736" i="1"/>
  <c r="S736" i="1"/>
  <c r="U728" i="1"/>
  <c r="T728" i="1"/>
  <c r="U720" i="1"/>
  <c r="T720" i="1"/>
  <c r="S712" i="1"/>
  <c r="T712" i="1"/>
  <c r="U704" i="1"/>
  <c r="T704" i="1"/>
  <c r="U696" i="1"/>
  <c r="S696" i="1"/>
  <c r="U688" i="1"/>
  <c r="S688" i="1"/>
  <c r="S680" i="1"/>
  <c r="T680" i="1"/>
  <c r="T672" i="1"/>
  <c r="S672" i="1"/>
  <c r="S664" i="1"/>
  <c r="T664" i="1"/>
  <c r="U656" i="1"/>
  <c r="S656" i="1"/>
  <c r="U648" i="1"/>
  <c r="S648" i="1"/>
  <c r="U640" i="1"/>
  <c r="T640" i="1"/>
  <c r="S632" i="1"/>
  <c r="T632" i="1"/>
  <c r="U624" i="1"/>
  <c r="S624" i="1"/>
  <c r="S616" i="1"/>
  <c r="T616" i="1"/>
  <c r="U608" i="1"/>
  <c r="S608" i="1"/>
  <c r="U600" i="1"/>
  <c r="S600" i="1"/>
  <c r="U592" i="1"/>
  <c r="S592" i="1"/>
  <c r="U584" i="1"/>
  <c r="S584" i="1"/>
  <c r="U576" i="1"/>
  <c r="T576" i="1"/>
  <c r="S568" i="1"/>
  <c r="U568" i="1"/>
  <c r="S560" i="1"/>
  <c r="T560" i="1"/>
  <c r="S552" i="1"/>
  <c r="U552" i="1"/>
  <c r="S544" i="1"/>
  <c r="U544" i="1"/>
  <c r="S536" i="1"/>
  <c r="T536" i="1"/>
  <c r="S528" i="1"/>
  <c r="U528" i="1"/>
  <c r="S520" i="1"/>
  <c r="U520" i="1"/>
  <c r="U512" i="1"/>
  <c r="T512" i="1"/>
  <c r="S504" i="1"/>
  <c r="U504" i="1"/>
  <c r="S496" i="1"/>
  <c r="U496" i="1"/>
  <c r="S488" i="1"/>
  <c r="U488" i="1"/>
  <c r="S480" i="1"/>
  <c r="U480" i="1"/>
  <c r="S472" i="1"/>
  <c r="T472" i="1"/>
  <c r="U464" i="1"/>
  <c r="T464" i="1"/>
  <c r="T456" i="1"/>
  <c r="U456" i="1"/>
  <c r="S448" i="1"/>
  <c r="U448" i="1"/>
  <c r="T440" i="1"/>
  <c r="U440" i="1"/>
  <c r="S432" i="1"/>
  <c r="T432" i="1"/>
  <c r="S424" i="1"/>
  <c r="U424" i="1"/>
  <c r="U416" i="1"/>
  <c r="T416" i="1"/>
  <c r="S408" i="1"/>
  <c r="U408" i="1"/>
  <c r="U400" i="1"/>
  <c r="S400" i="1"/>
  <c r="T392" i="1"/>
  <c r="S392" i="1"/>
  <c r="T384" i="1"/>
  <c r="U384" i="1"/>
  <c r="S376" i="1"/>
  <c r="U376" i="1"/>
  <c r="T368" i="1"/>
  <c r="U368" i="1"/>
  <c r="S360" i="1"/>
  <c r="U360" i="1"/>
  <c r="S352" i="1"/>
  <c r="U352" i="1"/>
  <c r="S344" i="1"/>
  <c r="T344" i="1"/>
  <c r="S336" i="1"/>
  <c r="T336" i="1"/>
  <c r="S328" i="1"/>
  <c r="U328" i="1"/>
  <c r="T320" i="1"/>
  <c r="U320" i="1"/>
  <c r="T312" i="1"/>
  <c r="U312" i="1"/>
  <c r="T304" i="1"/>
  <c r="U304" i="1"/>
  <c r="S296" i="1"/>
  <c r="U296" i="1"/>
  <c r="S288" i="1"/>
  <c r="U288" i="1"/>
  <c r="S280" i="1"/>
  <c r="T280" i="1"/>
  <c r="T272" i="1"/>
  <c r="U272" i="1"/>
  <c r="S264" i="1"/>
  <c r="T264" i="1"/>
  <c r="S256" i="1"/>
  <c r="U256" i="1"/>
  <c r="T248" i="1"/>
  <c r="U248" i="1"/>
  <c r="S240" i="1"/>
  <c r="T240" i="1"/>
  <c r="S232" i="1"/>
  <c r="U232" i="1"/>
  <c r="T224" i="1"/>
  <c r="U224" i="1"/>
  <c r="S216" i="1"/>
  <c r="T216" i="1"/>
  <c r="S208" i="1"/>
  <c r="U208" i="1"/>
  <c r="S200" i="1"/>
  <c r="T200" i="1"/>
  <c r="S192" i="1"/>
  <c r="T192" i="1"/>
  <c r="S184" i="1"/>
  <c r="U184" i="1"/>
  <c r="S176" i="1"/>
  <c r="U176" i="1"/>
  <c r="S168" i="1"/>
  <c r="U168" i="1"/>
  <c r="S160" i="1"/>
  <c r="U160" i="1"/>
  <c r="T152" i="1"/>
  <c r="U152" i="1"/>
  <c r="T144" i="1"/>
  <c r="U144" i="1"/>
  <c r="S136" i="1"/>
  <c r="U136" i="1"/>
  <c r="S128" i="1"/>
  <c r="U128" i="1"/>
  <c r="S120" i="1"/>
  <c r="U120" i="1"/>
  <c r="T112" i="1"/>
  <c r="U112" i="1"/>
  <c r="S104" i="1"/>
  <c r="T104" i="1"/>
  <c r="S96" i="1"/>
  <c r="T96" i="1"/>
  <c r="T88" i="1"/>
  <c r="U88" i="1"/>
  <c r="S80" i="1"/>
  <c r="U80" i="1"/>
  <c r="T72" i="1"/>
  <c r="U72" i="1"/>
  <c r="T64" i="1"/>
  <c r="U64" i="1"/>
  <c r="S56" i="1"/>
  <c r="U56" i="1"/>
  <c r="S48" i="1"/>
  <c r="T48" i="1"/>
  <c r="S40" i="1"/>
  <c r="U40" i="1"/>
  <c r="S32" i="1"/>
  <c r="U32" i="1"/>
  <c r="S24" i="1"/>
  <c r="U24" i="1"/>
  <c r="T16" i="1"/>
  <c r="U16" i="1"/>
  <c r="S8" i="1"/>
  <c r="U8" i="1"/>
  <c r="T1391" i="1"/>
  <c r="U1391" i="1"/>
  <c r="U1383" i="1"/>
  <c r="S1383" i="1"/>
  <c r="T1375" i="1"/>
  <c r="S1375" i="1"/>
  <c r="T1367" i="1"/>
  <c r="U1367" i="1"/>
  <c r="T1359" i="1"/>
  <c r="S1359" i="1"/>
  <c r="U1351" i="1"/>
  <c r="S1351" i="1"/>
  <c r="T1343" i="1"/>
  <c r="U1343" i="1"/>
  <c r="U1335" i="1"/>
  <c r="S1335" i="1"/>
  <c r="U1327" i="1"/>
  <c r="S1327" i="1"/>
  <c r="T1319" i="1"/>
  <c r="U1319" i="1"/>
  <c r="U1311" i="1"/>
  <c r="S1311" i="1"/>
  <c r="U1303" i="1"/>
  <c r="S1303" i="1"/>
  <c r="T1295" i="1"/>
  <c r="S1295" i="1"/>
  <c r="T1287" i="1"/>
  <c r="U1287" i="1"/>
  <c r="U1279" i="1"/>
  <c r="S1279" i="1"/>
  <c r="T1271" i="1"/>
  <c r="U1271" i="1"/>
  <c r="T1263" i="1"/>
  <c r="U1263" i="1"/>
  <c r="U1255" i="1"/>
  <c r="S1255" i="1"/>
  <c r="T1247" i="1"/>
  <c r="U1247" i="1"/>
  <c r="T1239" i="1"/>
  <c r="U1239" i="1"/>
  <c r="U1231" i="1"/>
  <c r="S1231" i="1"/>
  <c r="T1223" i="1"/>
  <c r="S1223" i="1"/>
  <c r="U1215" i="1"/>
  <c r="S1215" i="1"/>
  <c r="T1207" i="1"/>
  <c r="U1207" i="1"/>
  <c r="U1199" i="1"/>
  <c r="S1199" i="1"/>
  <c r="U1191" i="1"/>
  <c r="S1191" i="1"/>
  <c r="T1183" i="1"/>
  <c r="S1183" i="1"/>
  <c r="T1175" i="1"/>
  <c r="S1175" i="1"/>
  <c r="U1167" i="1"/>
  <c r="S1167" i="1"/>
  <c r="U1159" i="1"/>
  <c r="S1159" i="1"/>
  <c r="U1151" i="1"/>
  <c r="S1151" i="1"/>
  <c r="U1143" i="1"/>
  <c r="S1143" i="1"/>
  <c r="T1135" i="1"/>
  <c r="U1135" i="1"/>
  <c r="U1127" i="1"/>
  <c r="S1127" i="1"/>
  <c r="T1119" i="1"/>
  <c r="U1119" i="1"/>
  <c r="T1111" i="1"/>
  <c r="U1111" i="1"/>
  <c r="S1103" i="1"/>
  <c r="T1103" i="1"/>
  <c r="T1095" i="1"/>
  <c r="S1095" i="1"/>
  <c r="S1087" i="1"/>
  <c r="U1087" i="1"/>
  <c r="S1079" i="1"/>
  <c r="U1079" i="1"/>
  <c r="U1071" i="1"/>
  <c r="S1071" i="1"/>
  <c r="T1063" i="1"/>
  <c r="S1063" i="1"/>
  <c r="U1055" i="1"/>
  <c r="S1055" i="1"/>
  <c r="S1047" i="1"/>
  <c r="U1047" i="1"/>
  <c r="U1039" i="1"/>
  <c r="S1039" i="1"/>
  <c r="U1031" i="1"/>
  <c r="T1031" i="1"/>
  <c r="U1023" i="1"/>
  <c r="T1023" i="1"/>
  <c r="T1015" i="1"/>
  <c r="S1015" i="1"/>
  <c r="U1007" i="1"/>
  <c r="T1007" i="1"/>
  <c r="U999" i="1"/>
  <c r="S999" i="1"/>
  <c r="U991" i="1"/>
  <c r="S991" i="1"/>
  <c r="U983" i="1"/>
  <c r="T983" i="1"/>
  <c r="U975" i="1"/>
  <c r="S975" i="1"/>
  <c r="U967" i="1"/>
  <c r="S967" i="1"/>
  <c r="U959" i="1"/>
  <c r="S959" i="1"/>
  <c r="U951" i="1"/>
  <c r="T951" i="1"/>
  <c r="U943" i="1"/>
  <c r="S943" i="1"/>
  <c r="U935" i="1"/>
  <c r="S935" i="1"/>
  <c r="U927" i="1"/>
  <c r="S927" i="1"/>
  <c r="U919" i="1"/>
  <c r="S919" i="1"/>
  <c r="U911" i="1"/>
  <c r="T911" i="1"/>
  <c r="U903" i="1"/>
  <c r="S903" i="1"/>
  <c r="U895" i="1"/>
  <c r="S895" i="1"/>
  <c r="U887" i="1"/>
  <c r="S887" i="1"/>
  <c r="U879" i="1"/>
  <c r="S879" i="1"/>
  <c r="U871" i="1"/>
  <c r="T871" i="1"/>
  <c r="U863" i="1"/>
  <c r="S863" i="1"/>
  <c r="U855" i="1"/>
  <c r="T855" i="1"/>
  <c r="U847" i="1"/>
  <c r="S847" i="1"/>
  <c r="U839" i="1"/>
  <c r="T839" i="1"/>
  <c r="S831" i="1"/>
  <c r="T831" i="1"/>
  <c r="U823" i="1"/>
  <c r="T823" i="1"/>
  <c r="S815" i="1"/>
  <c r="T815" i="1"/>
  <c r="U807" i="1"/>
  <c r="S807" i="1"/>
  <c r="U799" i="1"/>
  <c r="S799" i="1"/>
  <c r="U791" i="1"/>
  <c r="T791" i="1"/>
  <c r="U783" i="1"/>
  <c r="T783" i="1"/>
  <c r="U775" i="1"/>
  <c r="S775" i="1"/>
  <c r="S767" i="1"/>
  <c r="T767" i="1"/>
  <c r="S759" i="1"/>
  <c r="U759" i="1"/>
  <c r="U751" i="1"/>
  <c r="T751" i="1"/>
  <c r="U743" i="1"/>
  <c r="S743" i="1"/>
  <c r="S735" i="1"/>
  <c r="T735" i="1"/>
  <c r="U727" i="1"/>
  <c r="S727" i="1"/>
  <c r="U719" i="1"/>
  <c r="S719" i="1"/>
  <c r="U711" i="1"/>
  <c r="S711" i="1"/>
  <c r="U703" i="1"/>
  <c r="S703" i="1"/>
  <c r="U695" i="1"/>
  <c r="S695" i="1"/>
  <c r="T687" i="1"/>
  <c r="U687" i="1"/>
  <c r="S679" i="1"/>
  <c r="U679" i="1"/>
  <c r="T671" i="1"/>
  <c r="U671" i="1"/>
  <c r="T663" i="1"/>
  <c r="U663" i="1"/>
  <c r="S655" i="1"/>
  <c r="U655" i="1"/>
  <c r="S647" i="1"/>
  <c r="U647" i="1"/>
  <c r="S639" i="1"/>
  <c r="T639" i="1"/>
  <c r="T631" i="1"/>
  <c r="U631" i="1"/>
  <c r="T623" i="1"/>
  <c r="U623" i="1"/>
  <c r="T615" i="1"/>
  <c r="U615" i="1"/>
  <c r="S607" i="1"/>
  <c r="T607" i="1"/>
  <c r="T599" i="1"/>
  <c r="U599" i="1"/>
  <c r="S591" i="1"/>
  <c r="T591" i="1"/>
  <c r="T583" i="1"/>
  <c r="U583" i="1"/>
  <c r="S575" i="1"/>
  <c r="T575" i="1"/>
  <c r="U567" i="1"/>
  <c r="S567" i="1"/>
  <c r="U559" i="1"/>
  <c r="S559" i="1"/>
  <c r="U551" i="1"/>
  <c r="S551" i="1"/>
  <c r="U543" i="1"/>
  <c r="T543" i="1"/>
  <c r="U535" i="1"/>
  <c r="T535" i="1"/>
  <c r="U527" i="1"/>
  <c r="S527" i="1"/>
  <c r="U519" i="1"/>
  <c r="S519" i="1"/>
  <c r="U511" i="1"/>
  <c r="S511" i="1"/>
  <c r="S503" i="1"/>
  <c r="T503" i="1"/>
  <c r="U495" i="1"/>
  <c r="S495" i="1"/>
  <c r="U487" i="1"/>
  <c r="S487" i="1"/>
  <c r="U479" i="1"/>
  <c r="T479" i="1"/>
  <c r="U471" i="1"/>
  <c r="S471" i="1"/>
  <c r="U463" i="1"/>
  <c r="S463" i="1"/>
  <c r="U455" i="1"/>
  <c r="S455" i="1"/>
  <c r="U447" i="1"/>
  <c r="S447" i="1"/>
  <c r="S439" i="1"/>
  <c r="T439" i="1"/>
  <c r="U431" i="1"/>
  <c r="S431" i="1"/>
  <c r="U423" i="1"/>
  <c r="T423" i="1"/>
  <c r="S415" i="1"/>
  <c r="T415" i="1"/>
  <c r="T407" i="1"/>
  <c r="U407" i="1"/>
  <c r="T399" i="1"/>
  <c r="U399" i="1"/>
  <c r="T391" i="1"/>
  <c r="U391" i="1"/>
  <c r="S383" i="1"/>
  <c r="T383" i="1"/>
  <c r="S375" i="1"/>
  <c r="U375" i="1"/>
  <c r="S367" i="1"/>
  <c r="T367" i="1"/>
  <c r="S359" i="1"/>
  <c r="U359" i="1"/>
  <c r="T351" i="1"/>
  <c r="U351" i="1"/>
  <c r="T343" i="1"/>
  <c r="U343" i="1"/>
  <c r="S335" i="1"/>
  <c r="U335" i="1"/>
  <c r="S327" i="1"/>
  <c r="T327" i="1"/>
  <c r="S319" i="1"/>
  <c r="T319" i="1"/>
  <c r="S311" i="1"/>
  <c r="T311" i="1"/>
  <c r="S303" i="1"/>
  <c r="T303" i="1"/>
  <c r="S295" i="1"/>
  <c r="U295" i="1"/>
  <c r="T287" i="1"/>
  <c r="U287" i="1"/>
  <c r="T279" i="1"/>
  <c r="U279" i="1"/>
  <c r="S271" i="1"/>
  <c r="T271" i="1"/>
  <c r="S263" i="1"/>
  <c r="U263" i="1"/>
  <c r="T255" i="1"/>
  <c r="U255" i="1"/>
  <c r="S247" i="1"/>
  <c r="U247" i="1"/>
  <c r="T239" i="1"/>
  <c r="U239" i="1"/>
  <c r="S231" i="1"/>
  <c r="U231" i="1"/>
  <c r="S223" i="1"/>
  <c r="U223" i="1"/>
  <c r="S215" i="1"/>
  <c r="U215" i="1"/>
  <c r="S207" i="1"/>
  <c r="U207" i="1"/>
  <c r="S199" i="1"/>
  <c r="U199" i="1"/>
  <c r="S191" i="1"/>
  <c r="U191" i="1"/>
  <c r="T183" i="1"/>
  <c r="U183" i="1"/>
  <c r="S175" i="1"/>
  <c r="U175" i="1"/>
  <c r="S167" i="1"/>
  <c r="T167" i="1"/>
  <c r="S159" i="1"/>
  <c r="U159" i="1"/>
  <c r="S151" i="1"/>
  <c r="U151" i="1"/>
  <c r="S143" i="1"/>
  <c r="U143" i="1"/>
  <c r="S135" i="1"/>
  <c r="T135" i="1"/>
  <c r="S127" i="1"/>
  <c r="T127" i="1"/>
  <c r="S119" i="1"/>
  <c r="T119" i="1"/>
  <c r="S111" i="1"/>
  <c r="T111" i="1"/>
  <c r="T103" i="1"/>
  <c r="U103" i="1"/>
  <c r="S95" i="1"/>
  <c r="U95" i="1"/>
  <c r="S87" i="1"/>
  <c r="U87" i="1"/>
  <c r="T79" i="1"/>
  <c r="U79" i="1"/>
  <c r="S71" i="1"/>
  <c r="U71" i="1"/>
  <c r="S63" i="1"/>
  <c r="T63" i="1"/>
  <c r="S55" i="1"/>
  <c r="U55" i="1"/>
  <c r="S47" i="1"/>
  <c r="U47" i="1"/>
  <c r="S39" i="1"/>
  <c r="U39" i="1"/>
  <c r="S31" i="1"/>
  <c r="T31" i="1"/>
  <c r="S23" i="1"/>
  <c r="T23" i="1"/>
  <c r="S15" i="1"/>
  <c r="T15" i="1"/>
  <c r="S1118" i="1"/>
  <c r="T1118" i="1"/>
  <c r="S1110" i="1"/>
  <c r="T1110" i="1"/>
  <c r="S1102" i="1"/>
  <c r="U1102" i="1"/>
  <c r="S1094" i="1"/>
  <c r="U1094" i="1"/>
  <c r="S1086" i="1"/>
  <c r="T1086" i="1"/>
  <c r="S1078" i="1"/>
  <c r="U1078" i="1"/>
  <c r="S1070" i="1"/>
  <c r="U1070" i="1"/>
  <c r="T1062" i="1"/>
  <c r="S1054" i="1"/>
  <c r="T1054" i="1"/>
  <c r="T1046" i="1"/>
  <c r="U1046" i="1"/>
  <c r="S1038" i="1"/>
  <c r="U1038" i="1"/>
  <c r="S1030" i="1"/>
  <c r="T1030" i="1"/>
  <c r="S1022" i="1"/>
  <c r="U1022" i="1"/>
  <c r="S1014" i="1"/>
  <c r="U1014" i="1"/>
  <c r="S1006" i="1"/>
  <c r="T1006" i="1"/>
  <c r="S998" i="1"/>
  <c r="U998" i="1"/>
  <c r="T990" i="1"/>
  <c r="U990" i="1"/>
  <c r="S982" i="1"/>
  <c r="T982" i="1"/>
  <c r="T974" i="1"/>
  <c r="U974" i="1"/>
  <c r="T966" i="1"/>
  <c r="U966" i="1"/>
  <c r="S958" i="1"/>
  <c r="T958" i="1"/>
  <c r="S950" i="1"/>
  <c r="T950" i="1"/>
  <c r="T942" i="1"/>
  <c r="U942" i="1"/>
  <c r="T934" i="1"/>
  <c r="U934" i="1"/>
  <c r="S926" i="1"/>
  <c r="T926" i="1"/>
  <c r="U918" i="1"/>
  <c r="S918" i="1"/>
  <c r="U910" i="1"/>
  <c r="S910" i="1"/>
  <c r="S902" i="1"/>
  <c r="U902" i="1"/>
  <c r="U894" i="1"/>
  <c r="S894" i="1"/>
  <c r="U886" i="1"/>
  <c r="S886" i="1"/>
  <c r="U878" i="1"/>
  <c r="S878" i="1"/>
  <c r="T870" i="1"/>
  <c r="S870" i="1"/>
  <c r="S862" i="1"/>
  <c r="U862" i="1"/>
  <c r="S854" i="1"/>
  <c r="U854" i="1"/>
  <c r="U846" i="1"/>
  <c r="T846" i="1"/>
  <c r="S838" i="1"/>
  <c r="T838" i="1"/>
  <c r="U830" i="1"/>
  <c r="T830" i="1"/>
  <c r="S822" i="1"/>
  <c r="T822" i="1"/>
  <c r="S814" i="1"/>
  <c r="U814" i="1"/>
  <c r="S806" i="1"/>
  <c r="U806" i="1"/>
  <c r="S798" i="1"/>
  <c r="U798" i="1"/>
  <c r="S790" i="1"/>
  <c r="T790" i="1"/>
  <c r="S782" i="1"/>
  <c r="T782" i="1"/>
  <c r="S774" i="1"/>
  <c r="T774" i="1"/>
  <c r="U766" i="1"/>
  <c r="T766" i="1"/>
  <c r="T758" i="1"/>
  <c r="U758" i="1"/>
  <c r="S750" i="1"/>
  <c r="U750" i="1"/>
  <c r="U742" i="1"/>
  <c r="T742" i="1"/>
  <c r="S734" i="1"/>
  <c r="U734" i="1"/>
  <c r="S726" i="1"/>
  <c r="U726" i="1"/>
  <c r="S718" i="1"/>
  <c r="U718" i="1"/>
  <c r="S710" i="1"/>
  <c r="U710" i="1"/>
  <c r="S702" i="1"/>
  <c r="U702" i="1"/>
  <c r="S694" i="1"/>
  <c r="U694" i="1"/>
  <c r="S686" i="1"/>
  <c r="T686" i="1"/>
  <c r="U678" i="1"/>
  <c r="T678" i="1"/>
  <c r="S670" i="1"/>
  <c r="U670" i="1"/>
  <c r="S662" i="1"/>
  <c r="T662" i="1"/>
  <c r="S654" i="1"/>
  <c r="T654" i="1"/>
  <c r="S646" i="1"/>
  <c r="T646" i="1"/>
  <c r="U638" i="1"/>
  <c r="T638" i="1"/>
  <c r="S630" i="1"/>
  <c r="T630" i="1"/>
  <c r="S622" i="1"/>
  <c r="U622" i="1"/>
  <c r="U614" i="1"/>
  <c r="T614" i="1"/>
  <c r="U606" i="1"/>
  <c r="T606" i="1"/>
  <c r="S598" i="1"/>
  <c r="T598" i="1"/>
  <c r="S590" i="1"/>
  <c r="U590" i="1"/>
  <c r="S582" i="1"/>
  <c r="U582" i="1"/>
  <c r="U574" i="1"/>
  <c r="S574" i="1"/>
  <c r="U566" i="1"/>
  <c r="S566" i="1"/>
  <c r="U558" i="1"/>
  <c r="S558" i="1"/>
  <c r="T550" i="1"/>
  <c r="S550" i="1"/>
  <c r="U542" i="1"/>
  <c r="S542" i="1"/>
  <c r="U534" i="1"/>
  <c r="S534" i="1"/>
  <c r="T526" i="1"/>
  <c r="U526" i="1"/>
  <c r="U518" i="1"/>
  <c r="S518" i="1"/>
  <c r="T510" i="1"/>
  <c r="S510" i="1"/>
  <c r="T502" i="1"/>
  <c r="U502" i="1"/>
  <c r="T494" i="1"/>
  <c r="U494" i="1"/>
  <c r="T486" i="1"/>
  <c r="S486" i="1"/>
  <c r="U478" i="1"/>
  <c r="S478" i="1"/>
  <c r="T470" i="1"/>
  <c r="U470" i="1"/>
  <c r="U462" i="1"/>
  <c r="S462" i="1"/>
  <c r="T454" i="1"/>
  <c r="S454" i="1"/>
  <c r="T446" i="1"/>
  <c r="U446" i="1"/>
  <c r="U438" i="1"/>
  <c r="S438" i="1"/>
  <c r="U430" i="1"/>
  <c r="S430" i="1"/>
  <c r="T422" i="1"/>
  <c r="S422" i="1"/>
  <c r="U414" i="1"/>
  <c r="T414" i="1"/>
  <c r="S406" i="1"/>
  <c r="T406" i="1"/>
  <c r="U398" i="1"/>
  <c r="S398" i="1"/>
  <c r="U390" i="1"/>
  <c r="S390" i="1"/>
  <c r="U382" i="1"/>
  <c r="S382" i="1"/>
  <c r="U374" i="1"/>
  <c r="S374" i="1"/>
  <c r="U366" i="1"/>
  <c r="T366" i="1"/>
  <c r="T358" i="1"/>
  <c r="S358" i="1"/>
  <c r="U350" i="1"/>
  <c r="S350" i="1"/>
  <c r="T342" i="1"/>
  <c r="S342" i="1"/>
  <c r="U334" i="1"/>
  <c r="S334" i="1"/>
  <c r="U326" i="1"/>
  <c r="S326" i="1"/>
  <c r="U318" i="1"/>
  <c r="S318" i="1"/>
  <c r="U310" i="1"/>
  <c r="T310" i="1"/>
  <c r="U302" i="1"/>
  <c r="S302" i="1"/>
  <c r="U294" i="1"/>
  <c r="T294" i="1"/>
  <c r="U286" i="1"/>
  <c r="S286" i="1"/>
  <c r="U278" i="1"/>
  <c r="S278" i="1"/>
  <c r="U270" i="1"/>
  <c r="S270" i="1"/>
  <c r="U262" i="1"/>
  <c r="T262" i="1"/>
  <c r="U254" i="1"/>
  <c r="S254" i="1"/>
  <c r="U246" i="1"/>
  <c r="S246" i="1"/>
  <c r="S238" i="1"/>
  <c r="T238" i="1"/>
  <c r="T230" i="1"/>
  <c r="S230" i="1"/>
  <c r="S222" i="1"/>
  <c r="T222" i="1"/>
  <c r="S214" i="1"/>
  <c r="U214" i="1"/>
  <c r="U206" i="1"/>
  <c r="T206" i="1"/>
  <c r="U198" i="1"/>
  <c r="T198" i="1"/>
  <c r="S190" i="1"/>
  <c r="U190" i="1"/>
  <c r="S182" i="1"/>
  <c r="T182" i="1"/>
  <c r="U174" i="1"/>
  <c r="T174" i="1"/>
  <c r="U166" i="1"/>
  <c r="T166" i="1"/>
  <c r="U158" i="1"/>
  <c r="T158" i="1"/>
  <c r="S150" i="1"/>
  <c r="T150" i="1"/>
  <c r="S142" i="1"/>
  <c r="T142" i="1"/>
  <c r="S134" i="1"/>
  <c r="U134" i="1"/>
  <c r="S126" i="1"/>
  <c r="U126" i="1"/>
  <c r="S118" i="1"/>
  <c r="U118" i="1"/>
  <c r="S110" i="1"/>
  <c r="U110" i="1"/>
  <c r="S102" i="1"/>
  <c r="U102" i="1"/>
  <c r="U94" i="1"/>
  <c r="T94" i="1"/>
  <c r="S86" i="1"/>
  <c r="U86" i="1"/>
  <c r="S78" i="1"/>
  <c r="T78" i="1"/>
  <c r="S70" i="1"/>
  <c r="T70" i="1"/>
  <c r="S62" i="1"/>
  <c r="U62" i="1"/>
  <c r="S54" i="1"/>
  <c r="U54" i="1"/>
  <c r="S46" i="1"/>
  <c r="U46" i="1"/>
  <c r="U38" i="1"/>
  <c r="T38" i="1"/>
  <c r="S30" i="1"/>
  <c r="U30" i="1"/>
  <c r="S22" i="1"/>
  <c r="U22" i="1"/>
  <c r="U14" i="1"/>
  <c r="T14" i="1"/>
  <c r="S1168" i="1"/>
  <c r="U1062" i="1"/>
  <c r="U1085" i="1"/>
  <c r="S1085" i="1"/>
  <c r="T1077" i="1"/>
  <c r="S1077" i="1"/>
  <c r="S1069" i="1"/>
  <c r="U1069" i="1"/>
  <c r="S1061" i="1"/>
  <c r="T1061" i="1"/>
  <c r="T1053" i="1"/>
  <c r="U1053" i="1"/>
  <c r="S1045" i="1"/>
  <c r="U1045" i="1"/>
  <c r="T1037" i="1"/>
  <c r="U1037" i="1"/>
  <c r="T1029" i="1"/>
  <c r="U1029" i="1"/>
  <c r="S1021" i="1"/>
  <c r="U1021" i="1"/>
  <c r="T1013" i="1"/>
  <c r="U1013" i="1"/>
  <c r="S1005" i="1"/>
  <c r="U1005" i="1"/>
  <c r="S997" i="1"/>
  <c r="S989" i="1"/>
  <c r="U989" i="1"/>
  <c r="T981" i="1"/>
  <c r="U981" i="1"/>
  <c r="S973" i="1"/>
  <c r="T973" i="1"/>
  <c r="S965" i="1"/>
  <c r="U965" i="1"/>
  <c r="T957" i="1"/>
  <c r="U957" i="1"/>
  <c r="S949" i="1"/>
  <c r="U949" i="1"/>
  <c r="S941" i="1"/>
  <c r="T941" i="1"/>
  <c r="S933" i="1"/>
  <c r="U933" i="1"/>
  <c r="S925" i="1"/>
  <c r="U925" i="1"/>
  <c r="S917" i="1"/>
  <c r="T917" i="1"/>
  <c r="S909" i="1"/>
  <c r="T909" i="1"/>
  <c r="T901" i="1"/>
  <c r="U901" i="1"/>
  <c r="S893" i="1"/>
  <c r="U893" i="1"/>
  <c r="S885" i="1"/>
  <c r="U885" i="1"/>
  <c r="T877" i="1"/>
  <c r="U877" i="1"/>
  <c r="T869" i="1"/>
  <c r="U869" i="1"/>
  <c r="T861" i="1"/>
  <c r="U861" i="1"/>
  <c r="S853" i="1"/>
  <c r="T853" i="1"/>
  <c r="S845" i="1"/>
  <c r="T845" i="1"/>
  <c r="S837" i="1"/>
  <c r="U837" i="1"/>
  <c r="S829" i="1"/>
  <c r="T829" i="1"/>
  <c r="S821" i="1"/>
  <c r="U821" i="1"/>
  <c r="T813" i="1"/>
  <c r="U813" i="1"/>
  <c r="S805" i="1"/>
  <c r="U805" i="1"/>
  <c r="T797" i="1"/>
  <c r="U797" i="1"/>
  <c r="T789" i="1"/>
  <c r="U789" i="1"/>
  <c r="T781" i="1"/>
  <c r="U781" i="1"/>
  <c r="T773" i="1"/>
  <c r="U773" i="1"/>
  <c r="S765" i="1"/>
  <c r="U765" i="1"/>
  <c r="S757" i="1"/>
  <c r="T757" i="1"/>
  <c r="U749" i="1"/>
  <c r="S749" i="1"/>
  <c r="S741" i="1"/>
  <c r="T741" i="1"/>
  <c r="T733" i="1"/>
  <c r="U733" i="1"/>
  <c r="T725" i="1"/>
  <c r="S725" i="1"/>
  <c r="S717" i="1"/>
  <c r="U717" i="1"/>
  <c r="T709" i="1"/>
  <c r="U709" i="1"/>
  <c r="S701" i="1"/>
  <c r="T701" i="1"/>
  <c r="S693" i="1"/>
  <c r="T693" i="1"/>
  <c r="T685" i="1"/>
  <c r="U685" i="1"/>
  <c r="S677" i="1"/>
  <c r="T677" i="1"/>
  <c r="S669" i="1"/>
  <c r="T669" i="1"/>
  <c r="T661" i="1"/>
  <c r="U661" i="1"/>
  <c r="S653" i="1"/>
  <c r="U653" i="1"/>
  <c r="T645" i="1"/>
  <c r="U645" i="1"/>
  <c r="S637" i="1"/>
  <c r="T637" i="1"/>
  <c r="U629" i="1"/>
  <c r="T629" i="1"/>
  <c r="S621" i="1"/>
  <c r="T621" i="1"/>
  <c r="S613" i="1"/>
  <c r="T613" i="1"/>
  <c r="S605" i="1"/>
  <c r="T605" i="1"/>
  <c r="S597" i="1"/>
  <c r="U597" i="1"/>
  <c r="T589" i="1"/>
  <c r="U589" i="1"/>
  <c r="S581" i="1"/>
  <c r="U581" i="1"/>
  <c r="T573" i="1"/>
  <c r="U573" i="1"/>
  <c r="S565" i="1"/>
  <c r="U565" i="1"/>
  <c r="S557" i="1"/>
  <c r="U557" i="1"/>
  <c r="T549" i="1"/>
  <c r="U549" i="1"/>
  <c r="S541" i="1"/>
  <c r="U541" i="1"/>
  <c r="S533" i="1"/>
  <c r="T533" i="1"/>
  <c r="S525" i="1"/>
  <c r="U525" i="1"/>
  <c r="S517" i="1"/>
  <c r="U517" i="1"/>
  <c r="S509" i="1"/>
  <c r="U509" i="1"/>
  <c r="S501" i="1"/>
  <c r="U501" i="1"/>
  <c r="S493" i="1"/>
  <c r="U493" i="1"/>
  <c r="T485" i="1"/>
  <c r="U485" i="1"/>
  <c r="S477" i="1"/>
  <c r="U477" i="1"/>
  <c r="S469" i="1"/>
  <c r="U469" i="1"/>
  <c r="S461" i="1"/>
  <c r="U461" i="1"/>
  <c r="T453" i="1"/>
  <c r="U453" i="1"/>
  <c r="S445" i="1"/>
  <c r="T445" i="1"/>
  <c r="S437" i="1"/>
  <c r="U437" i="1"/>
  <c r="S429" i="1"/>
  <c r="U429" i="1"/>
  <c r="T421" i="1"/>
  <c r="U421" i="1"/>
  <c r="U413" i="1"/>
  <c r="S413" i="1"/>
  <c r="U405" i="1"/>
  <c r="S405" i="1"/>
  <c r="U397" i="1"/>
  <c r="S397" i="1"/>
  <c r="U389" i="1"/>
  <c r="S389" i="1"/>
  <c r="U381" i="1"/>
  <c r="S381" i="1"/>
  <c r="S373" i="1"/>
  <c r="U373" i="1"/>
  <c r="S365" i="1"/>
  <c r="T365" i="1"/>
  <c r="S357" i="1"/>
  <c r="U357" i="1"/>
  <c r="S349" i="1"/>
  <c r="U349" i="1"/>
  <c r="S341" i="1"/>
  <c r="U341" i="1"/>
  <c r="T333" i="1"/>
  <c r="U333" i="1"/>
  <c r="T325" i="1"/>
  <c r="U325" i="1"/>
  <c r="S317" i="1"/>
  <c r="U317" i="1"/>
  <c r="S309" i="1"/>
  <c r="T309" i="1"/>
  <c r="T301" i="1"/>
  <c r="U301" i="1"/>
  <c r="S293" i="1"/>
  <c r="T293" i="1"/>
  <c r="S285" i="1"/>
  <c r="T285" i="1"/>
  <c r="S277" i="1"/>
  <c r="T277" i="1"/>
  <c r="S269" i="1"/>
  <c r="U269" i="1"/>
  <c r="S261" i="1"/>
  <c r="T261" i="1"/>
  <c r="S253" i="1"/>
  <c r="T253" i="1"/>
  <c r="S245" i="1"/>
  <c r="T245" i="1"/>
  <c r="T237" i="1"/>
  <c r="U237" i="1"/>
  <c r="T229" i="1"/>
  <c r="U229" i="1"/>
  <c r="S221" i="1"/>
  <c r="U221" i="1"/>
  <c r="U213" i="1"/>
  <c r="S213" i="1"/>
  <c r="T205" i="1"/>
  <c r="S205" i="1"/>
  <c r="U197" i="1"/>
  <c r="S197" i="1"/>
  <c r="T189" i="1"/>
  <c r="U189" i="1"/>
  <c r="U181" i="1"/>
  <c r="S181" i="1"/>
  <c r="U173" i="1"/>
  <c r="S173" i="1"/>
  <c r="U165" i="1"/>
  <c r="S165" i="1"/>
  <c r="T157" i="1"/>
  <c r="S157" i="1"/>
  <c r="U149" i="1"/>
  <c r="S149" i="1"/>
  <c r="T141" i="1"/>
  <c r="U141" i="1"/>
  <c r="T133" i="1"/>
  <c r="U133" i="1"/>
  <c r="U125" i="1"/>
  <c r="S125" i="1"/>
  <c r="U117" i="1"/>
  <c r="S117" i="1"/>
  <c r="U109" i="1"/>
  <c r="S109" i="1"/>
  <c r="T101" i="1"/>
  <c r="S101" i="1"/>
  <c r="U93" i="1"/>
  <c r="S93" i="1"/>
  <c r="U85" i="1"/>
  <c r="S85" i="1"/>
  <c r="T77" i="1"/>
  <c r="U77" i="1"/>
  <c r="U69" i="1"/>
  <c r="S69" i="1"/>
  <c r="U61" i="1"/>
  <c r="S61" i="1"/>
  <c r="U53" i="1"/>
  <c r="S53" i="1"/>
  <c r="T45" i="1"/>
  <c r="U45" i="1"/>
  <c r="T37" i="1"/>
  <c r="S37" i="1"/>
  <c r="T29" i="1"/>
  <c r="U29" i="1"/>
  <c r="U21" i="1"/>
  <c r="S21" i="1"/>
  <c r="T13" i="1"/>
  <c r="S13" i="1"/>
  <c r="S1160" i="1"/>
  <c r="U1396" i="1"/>
  <c r="T1396" i="1"/>
  <c r="U1388" i="1"/>
  <c r="T1388" i="1"/>
  <c r="U1380" i="1"/>
  <c r="S1380" i="1"/>
  <c r="T1372" i="1"/>
  <c r="U1364" i="1"/>
  <c r="T1364" i="1"/>
  <c r="U1356" i="1"/>
  <c r="T1356" i="1"/>
  <c r="U1348" i="1"/>
  <c r="T1348" i="1"/>
  <c r="U1340" i="1"/>
  <c r="U1332" i="1"/>
  <c r="T1332" i="1"/>
  <c r="U1324" i="1"/>
  <c r="U1316" i="1"/>
  <c r="S1316" i="1"/>
  <c r="U1308" i="1"/>
  <c r="S1308" i="1"/>
  <c r="S1300" i="1"/>
  <c r="U1292" i="1"/>
  <c r="U1284" i="1"/>
  <c r="S1284" i="1"/>
  <c r="U1276" i="1"/>
  <c r="T1276" i="1"/>
  <c r="U1268" i="1"/>
  <c r="T1268" i="1"/>
  <c r="U1260" i="1"/>
  <c r="T1260" i="1"/>
  <c r="U1252" i="1"/>
  <c r="S1252" i="1"/>
  <c r="U1244" i="1"/>
  <c r="U1236" i="1"/>
  <c r="S1236" i="1"/>
  <c r="U1228" i="1"/>
  <c r="U1220" i="1"/>
  <c r="S1220" i="1"/>
  <c r="S1212" i="1"/>
  <c r="T1212" i="1"/>
  <c r="U1204" i="1"/>
  <c r="T1204" i="1"/>
  <c r="S1196" i="1"/>
  <c r="S1188" i="1"/>
  <c r="U1180" i="1"/>
  <c r="S1180" i="1"/>
  <c r="U1172" i="1"/>
  <c r="S1172" i="1"/>
  <c r="U1164" i="1"/>
  <c r="S1164" i="1"/>
  <c r="U1156" i="1"/>
  <c r="T1156" i="1"/>
  <c r="U1148" i="1"/>
  <c r="S1148" i="1"/>
  <c r="T1140" i="1"/>
  <c r="U1132" i="1"/>
  <c r="S1132" i="1"/>
  <c r="S1124" i="1"/>
  <c r="T1124" i="1"/>
  <c r="U1116" i="1"/>
  <c r="S1116" i="1"/>
  <c r="S1108" i="1"/>
  <c r="U1108" i="1"/>
  <c r="U1100" i="1"/>
  <c r="S1092" i="1"/>
  <c r="U1092" i="1"/>
  <c r="U1084" i="1"/>
  <c r="T1084" i="1"/>
  <c r="T1076" i="1"/>
  <c r="U1076" i="1"/>
  <c r="U1068" i="1"/>
  <c r="S1068" i="1"/>
  <c r="T1060" i="1"/>
  <c r="U1060" i="1"/>
  <c r="S1052" i="1"/>
  <c r="T1052" i="1"/>
  <c r="S1044" i="1"/>
  <c r="T1044" i="1"/>
  <c r="S1036" i="1"/>
  <c r="T1036" i="1"/>
  <c r="S1028" i="1"/>
  <c r="T1028" i="1"/>
  <c r="S1020" i="1"/>
  <c r="T1020" i="1"/>
  <c r="S1012" i="1"/>
  <c r="T1012" i="1"/>
  <c r="T1004" i="1"/>
  <c r="U1004" i="1"/>
  <c r="S996" i="1"/>
  <c r="T996" i="1"/>
  <c r="S988" i="1"/>
  <c r="T988" i="1"/>
  <c r="S980" i="1"/>
  <c r="T980" i="1"/>
  <c r="U972" i="1"/>
  <c r="T972" i="1"/>
  <c r="S964" i="1"/>
  <c r="T964" i="1"/>
  <c r="S956" i="1"/>
  <c r="U956" i="1"/>
  <c r="S948" i="1"/>
  <c r="U948" i="1"/>
  <c r="U940" i="1"/>
  <c r="T940" i="1"/>
  <c r="S932" i="1"/>
  <c r="U932" i="1"/>
  <c r="T924" i="1"/>
  <c r="U924" i="1"/>
  <c r="T916" i="1"/>
  <c r="U916" i="1"/>
  <c r="S908" i="1"/>
  <c r="S900" i="1"/>
  <c r="U900" i="1"/>
  <c r="S892" i="1"/>
  <c r="U892" i="1"/>
  <c r="T884" i="1"/>
  <c r="U884" i="1"/>
  <c r="S876" i="1"/>
  <c r="U876" i="1"/>
  <c r="S868" i="1"/>
  <c r="U868" i="1"/>
  <c r="S860" i="1"/>
  <c r="T860" i="1"/>
  <c r="S852" i="1"/>
  <c r="U852" i="1"/>
  <c r="S844" i="1"/>
  <c r="U844" i="1"/>
  <c r="T836" i="1"/>
  <c r="U836" i="1"/>
  <c r="S828" i="1"/>
  <c r="U828" i="1"/>
  <c r="S820" i="1"/>
  <c r="U820" i="1"/>
  <c r="S812" i="1"/>
  <c r="U812" i="1"/>
  <c r="S804" i="1"/>
  <c r="U804" i="1"/>
  <c r="S796" i="1"/>
  <c r="U796" i="1"/>
  <c r="S788" i="1"/>
  <c r="U788" i="1"/>
  <c r="S780" i="1"/>
  <c r="T780" i="1"/>
  <c r="S772" i="1"/>
  <c r="U772" i="1"/>
  <c r="S764" i="1"/>
  <c r="U764" i="1"/>
  <c r="S756" i="1"/>
  <c r="U756" i="1"/>
  <c r="S748" i="1"/>
  <c r="U748" i="1"/>
  <c r="U740" i="1"/>
  <c r="T740" i="1"/>
  <c r="S732" i="1"/>
  <c r="T732" i="1"/>
  <c r="T724" i="1"/>
  <c r="U724" i="1"/>
  <c r="S716" i="1"/>
  <c r="T716" i="1"/>
  <c r="S708" i="1"/>
  <c r="T708" i="1"/>
  <c r="U700" i="1"/>
  <c r="T700" i="1"/>
  <c r="U692" i="1"/>
  <c r="T692" i="1"/>
  <c r="S684" i="1"/>
  <c r="U684" i="1"/>
  <c r="S676" i="1"/>
  <c r="U676" i="1"/>
  <c r="T668" i="1"/>
  <c r="U668" i="1"/>
  <c r="S660" i="1"/>
  <c r="U660" i="1"/>
  <c r="S652" i="1"/>
  <c r="U652" i="1"/>
  <c r="S644" i="1"/>
  <c r="U644" i="1"/>
  <c r="T636" i="1"/>
  <c r="U636" i="1"/>
  <c r="S628" i="1"/>
  <c r="T628" i="1"/>
  <c r="T620" i="1"/>
  <c r="U620" i="1"/>
  <c r="T612" i="1"/>
  <c r="U612" i="1"/>
  <c r="S604" i="1"/>
  <c r="U604" i="1"/>
  <c r="S596" i="1"/>
  <c r="U596" i="1"/>
  <c r="S588" i="1"/>
  <c r="U588" i="1"/>
  <c r="S580" i="1"/>
  <c r="T580" i="1"/>
  <c r="S572" i="1"/>
  <c r="T572" i="1"/>
  <c r="T564" i="1"/>
  <c r="U564" i="1"/>
  <c r="S556" i="1"/>
  <c r="U556" i="1"/>
  <c r="S548" i="1"/>
  <c r="U548" i="1"/>
  <c r="S540" i="1"/>
  <c r="U540" i="1"/>
  <c r="T532" i="1"/>
  <c r="U532" i="1"/>
  <c r="S524" i="1"/>
  <c r="U524" i="1"/>
  <c r="S516" i="1"/>
  <c r="T516" i="1"/>
  <c r="T508" i="1"/>
  <c r="U508" i="1"/>
  <c r="S500" i="1"/>
  <c r="U500" i="1"/>
  <c r="S492" i="1"/>
  <c r="T492" i="1"/>
  <c r="S484" i="1"/>
  <c r="U484" i="1"/>
  <c r="S476" i="1"/>
  <c r="U476" i="1"/>
  <c r="S468" i="1"/>
  <c r="T468" i="1"/>
  <c r="S460" i="1"/>
  <c r="U460" i="1"/>
  <c r="S452" i="1"/>
  <c r="T452" i="1"/>
  <c r="T444" i="1"/>
  <c r="U444" i="1"/>
  <c r="S436" i="1"/>
  <c r="U436" i="1"/>
  <c r="T428" i="1"/>
  <c r="U428" i="1"/>
  <c r="S420" i="1"/>
  <c r="U420" i="1"/>
  <c r="S412" i="1"/>
  <c r="U412" i="1"/>
  <c r="T404" i="1"/>
  <c r="U404" i="1"/>
  <c r="S396" i="1"/>
  <c r="U396" i="1"/>
  <c r="S388" i="1"/>
  <c r="T388" i="1"/>
  <c r="S380" i="1"/>
  <c r="U380" i="1"/>
  <c r="T372" i="1"/>
  <c r="U372" i="1"/>
  <c r="T364" i="1"/>
  <c r="U364" i="1"/>
  <c r="T356" i="1"/>
  <c r="U356" i="1"/>
  <c r="S348" i="1"/>
  <c r="U348" i="1"/>
  <c r="S340" i="1"/>
  <c r="U340" i="1"/>
  <c r="S332" i="1"/>
  <c r="U332" i="1"/>
  <c r="S324" i="1"/>
  <c r="U324" i="1"/>
  <c r="T316" i="1"/>
  <c r="U316" i="1"/>
  <c r="S308" i="1"/>
  <c r="U308" i="1"/>
  <c r="S300" i="1"/>
  <c r="U300" i="1"/>
  <c r="S292" i="1"/>
  <c r="U292" i="1"/>
  <c r="T284" i="1"/>
  <c r="U284" i="1"/>
  <c r="T276" i="1"/>
  <c r="U276" i="1"/>
  <c r="S268" i="1"/>
  <c r="U268" i="1"/>
  <c r="S260" i="1"/>
  <c r="U260" i="1"/>
  <c r="T252" i="1"/>
  <c r="U252" i="1"/>
  <c r="T244" i="1"/>
  <c r="U244" i="1"/>
  <c r="S236" i="1"/>
  <c r="T236" i="1"/>
  <c r="S228" i="1"/>
  <c r="U228" i="1"/>
  <c r="S220" i="1"/>
  <c r="U220" i="1"/>
  <c r="T212" i="1"/>
  <c r="U212" i="1"/>
  <c r="T204" i="1"/>
  <c r="U204" i="1"/>
  <c r="S196" i="1"/>
  <c r="T196" i="1"/>
  <c r="S188" i="1"/>
  <c r="U188" i="1"/>
  <c r="S180" i="1"/>
  <c r="U180" i="1"/>
  <c r="S172" i="1"/>
  <c r="T172" i="1"/>
  <c r="S164" i="1"/>
  <c r="U164" i="1"/>
  <c r="T156" i="1"/>
  <c r="U156" i="1"/>
  <c r="S148" i="1"/>
  <c r="U148" i="1"/>
  <c r="S140" i="1"/>
  <c r="T140" i="1"/>
  <c r="S132" i="1"/>
  <c r="T132" i="1"/>
  <c r="S124" i="1"/>
  <c r="U124" i="1"/>
  <c r="T116" i="1"/>
  <c r="U116" i="1"/>
  <c r="S108" i="1"/>
  <c r="U108" i="1"/>
  <c r="T100" i="1"/>
  <c r="U100" i="1"/>
  <c r="S92" i="1"/>
  <c r="U92" i="1"/>
  <c r="S84" i="1"/>
  <c r="U84" i="1"/>
  <c r="S76" i="1"/>
  <c r="T76" i="1"/>
  <c r="T68" i="1"/>
  <c r="U68" i="1"/>
  <c r="S60" i="1"/>
  <c r="U60" i="1"/>
  <c r="S52" i="1"/>
  <c r="U52" i="1"/>
  <c r="S44" i="1"/>
  <c r="T44" i="1"/>
  <c r="T36" i="1"/>
  <c r="U36" i="1"/>
  <c r="S28" i="1"/>
  <c r="T28" i="1"/>
  <c r="S20" i="1"/>
  <c r="U20" i="1"/>
  <c r="S12" i="1"/>
  <c r="U12" i="1"/>
  <c r="S7" i="1"/>
  <c r="S1324" i="1"/>
  <c r="U997" i="1"/>
  <c r="T1099" i="1"/>
  <c r="S1099" i="1"/>
  <c r="T1091" i="1"/>
  <c r="S1091" i="1"/>
  <c r="T1083" i="1"/>
  <c r="S1083" i="1"/>
  <c r="U1075" i="1"/>
  <c r="S1075" i="1"/>
  <c r="T1067" i="1"/>
  <c r="S1067" i="1"/>
  <c r="U1059" i="1"/>
  <c r="S1059" i="1"/>
  <c r="T1051" i="1"/>
  <c r="U1051" i="1"/>
  <c r="U1043" i="1"/>
  <c r="S1043" i="1"/>
  <c r="T1035" i="1"/>
  <c r="U1035" i="1"/>
  <c r="U1027" i="1"/>
  <c r="S1027" i="1"/>
  <c r="U1019" i="1"/>
  <c r="S1019" i="1"/>
  <c r="U1011" i="1"/>
  <c r="S1011" i="1"/>
  <c r="U1003" i="1"/>
  <c r="S1003" i="1"/>
  <c r="U995" i="1"/>
  <c r="S995" i="1"/>
  <c r="U987" i="1"/>
  <c r="S987" i="1"/>
  <c r="T979" i="1"/>
  <c r="U979" i="1"/>
  <c r="T971" i="1"/>
  <c r="S971" i="1"/>
  <c r="U963" i="1"/>
  <c r="S963" i="1"/>
  <c r="T955" i="1"/>
  <c r="S955" i="1"/>
  <c r="T947" i="1"/>
  <c r="U947" i="1"/>
  <c r="U939" i="1"/>
  <c r="S939" i="1"/>
  <c r="T931" i="1"/>
  <c r="S931" i="1"/>
  <c r="S923" i="1"/>
  <c r="U923" i="1"/>
  <c r="T915" i="1"/>
  <c r="S915" i="1"/>
  <c r="T907" i="1"/>
  <c r="U907" i="1"/>
  <c r="S899" i="1"/>
  <c r="T899" i="1"/>
  <c r="U891" i="1"/>
  <c r="T891" i="1"/>
  <c r="S883" i="1"/>
  <c r="T883" i="1"/>
  <c r="S875" i="1"/>
  <c r="U875" i="1"/>
  <c r="S867" i="1"/>
  <c r="U867" i="1"/>
  <c r="T859" i="1"/>
  <c r="U859" i="1"/>
  <c r="T851" i="1"/>
  <c r="U851" i="1"/>
  <c r="T843" i="1"/>
  <c r="U843" i="1"/>
  <c r="S835" i="1"/>
  <c r="T835" i="1"/>
  <c r="T827" i="1"/>
  <c r="U827" i="1"/>
  <c r="T819" i="1"/>
  <c r="U819" i="1"/>
  <c r="S811" i="1"/>
  <c r="U811" i="1"/>
  <c r="S803" i="1"/>
  <c r="U803" i="1"/>
  <c r="S795" i="1"/>
  <c r="T795" i="1"/>
  <c r="S787" i="1"/>
  <c r="T787" i="1"/>
  <c r="S779" i="1"/>
  <c r="U779" i="1"/>
  <c r="S771" i="1"/>
  <c r="T771" i="1"/>
  <c r="S763" i="1"/>
  <c r="U763" i="1"/>
  <c r="T755" i="1"/>
  <c r="U755" i="1"/>
  <c r="S747" i="1"/>
  <c r="U747" i="1"/>
  <c r="T739" i="1"/>
  <c r="S739" i="1"/>
  <c r="U731" i="1"/>
  <c r="S731" i="1"/>
  <c r="T723" i="1"/>
  <c r="S723" i="1"/>
  <c r="T715" i="1"/>
  <c r="U715" i="1"/>
  <c r="S707" i="1"/>
  <c r="U707" i="1"/>
  <c r="S699" i="1"/>
  <c r="U699" i="1"/>
  <c r="S691" i="1"/>
  <c r="U691" i="1"/>
  <c r="U683" i="1"/>
  <c r="S683" i="1"/>
  <c r="T675" i="1"/>
  <c r="U675" i="1"/>
  <c r="T667" i="1"/>
  <c r="S667" i="1"/>
  <c r="T659" i="1"/>
  <c r="S659" i="1"/>
  <c r="S651" i="1"/>
  <c r="U651" i="1"/>
  <c r="T643" i="1"/>
  <c r="S643" i="1"/>
  <c r="T635" i="1"/>
  <c r="S635" i="1"/>
  <c r="S627" i="1"/>
  <c r="U627" i="1"/>
  <c r="T619" i="1"/>
  <c r="S619" i="1"/>
  <c r="T611" i="1"/>
  <c r="S611" i="1"/>
  <c r="S603" i="1"/>
  <c r="U603" i="1"/>
  <c r="T595" i="1"/>
  <c r="U595" i="1"/>
  <c r="U587" i="1"/>
  <c r="S587" i="1"/>
  <c r="T579" i="1"/>
  <c r="U579" i="1"/>
  <c r="U571" i="1"/>
  <c r="S571" i="1"/>
  <c r="S563" i="1"/>
  <c r="T563" i="1"/>
  <c r="U555" i="1"/>
  <c r="T555" i="1"/>
  <c r="U547" i="1"/>
  <c r="S547" i="1"/>
  <c r="U539" i="1"/>
  <c r="S539" i="1"/>
  <c r="U531" i="1"/>
  <c r="S531" i="1"/>
  <c r="T523" i="1"/>
  <c r="S523" i="1"/>
  <c r="U515" i="1"/>
  <c r="T515" i="1"/>
  <c r="T507" i="1"/>
  <c r="S507" i="1"/>
  <c r="U499" i="1"/>
  <c r="S499" i="1"/>
  <c r="U491" i="1"/>
  <c r="T491" i="1"/>
  <c r="S483" i="1"/>
  <c r="T483" i="1"/>
  <c r="U475" i="1"/>
  <c r="S475" i="1"/>
  <c r="U467" i="1"/>
  <c r="T467" i="1"/>
  <c r="T459" i="1"/>
  <c r="S459" i="1"/>
  <c r="U451" i="1"/>
  <c r="S451" i="1"/>
  <c r="T443" i="1"/>
  <c r="S443" i="1"/>
  <c r="U435" i="1"/>
  <c r="T435" i="1"/>
  <c r="T427" i="1"/>
  <c r="S427" i="1"/>
  <c r="U419" i="1"/>
  <c r="S419" i="1"/>
  <c r="S411" i="1"/>
  <c r="T411" i="1"/>
  <c r="S403" i="1"/>
  <c r="U403" i="1"/>
  <c r="S395" i="1"/>
  <c r="U395" i="1"/>
  <c r="S387" i="1"/>
  <c r="U387" i="1"/>
  <c r="T379" i="1"/>
  <c r="U379" i="1"/>
  <c r="S371" i="1"/>
  <c r="U371" i="1"/>
  <c r="S363" i="1"/>
  <c r="U363" i="1"/>
  <c r="S355" i="1"/>
  <c r="T355" i="1"/>
  <c r="S347" i="1"/>
  <c r="T347" i="1"/>
  <c r="T339" i="1"/>
  <c r="U339" i="1"/>
  <c r="S331" i="1"/>
  <c r="U331" i="1"/>
  <c r="S323" i="1"/>
  <c r="T323" i="1"/>
  <c r="S315" i="1"/>
  <c r="T315" i="1"/>
  <c r="T307" i="1"/>
  <c r="U307" i="1"/>
  <c r="S299" i="1"/>
  <c r="U299" i="1"/>
  <c r="S291" i="1"/>
  <c r="U291" i="1"/>
  <c r="S283" i="1"/>
  <c r="U283" i="1"/>
  <c r="S275" i="1"/>
  <c r="T275" i="1"/>
  <c r="T267" i="1"/>
  <c r="U267" i="1"/>
  <c r="T259" i="1"/>
  <c r="U259" i="1"/>
  <c r="S251" i="1"/>
  <c r="U251" i="1"/>
  <c r="S243" i="1"/>
  <c r="U243" i="1"/>
  <c r="S235" i="1"/>
  <c r="U235" i="1"/>
  <c r="S227" i="1"/>
  <c r="U227" i="1"/>
  <c r="U219" i="1"/>
  <c r="T219" i="1"/>
  <c r="S211" i="1"/>
  <c r="U211" i="1"/>
  <c r="S203" i="1"/>
  <c r="T203" i="1"/>
  <c r="T195" i="1"/>
  <c r="U195" i="1"/>
  <c r="S187" i="1"/>
  <c r="T187" i="1"/>
  <c r="S179" i="1"/>
  <c r="U179" i="1"/>
  <c r="T171" i="1"/>
  <c r="U171" i="1"/>
  <c r="S163" i="1"/>
  <c r="T163" i="1"/>
  <c r="S155" i="1"/>
  <c r="T155" i="1"/>
  <c r="T147" i="1"/>
  <c r="U147" i="1"/>
  <c r="T139" i="1"/>
  <c r="U139" i="1"/>
  <c r="S131" i="1"/>
  <c r="U131" i="1"/>
  <c r="T123" i="1"/>
  <c r="U123" i="1"/>
  <c r="S115" i="1"/>
  <c r="U115" i="1"/>
  <c r="T107" i="1"/>
  <c r="U107" i="1"/>
  <c r="S99" i="1"/>
  <c r="U99" i="1"/>
  <c r="S91" i="1"/>
  <c r="T91" i="1"/>
  <c r="S83" i="1"/>
  <c r="U83" i="1"/>
  <c r="S75" i="1"/>
  <c r="U75" i="1"/>
  <c r="S67" i="1"/>
  <c r="U67" i="1"/>
  <c r="T59" i="1"/>
  <c r="U59" i="1"/>
  <c r="S51" i="1"/>
  <c r="U51" i="1"/>
  <c r="T43" i="1"/>
  <c r="U43" i="1"/>
  <c r="S35" i="1"/>
  <c r="T35" i="1"/>
  <c r="T27" i="1"/>
  <c r="U27" i="1"/>
  <c r="T19" i="1"/>
  <c r="U19" i="1"/>
  <c r="S11" i="1"/>
  <c r="U11" i="1"/>
  <c r="S1244" i="1"/>
  <c r="T1196" i="1"/>
  <c r="S1140" i="1"/>
  <c r="S1386" i="1"/>
  <c r="U1386" i="1"/>
  <c r="S1378" i="1"/>
  <c r="T1378" i="1"/>
  <c r="T1370" i="1"/>
  <c r="U1370" i="1"/>
  <c r="S1362" i="1"/>
  <c r="T1362" i="1"/>
  <c r="S1354" i="1"/>
  <c r="T1354" i="1"/>
  <c r="S1346" i="1"/>
  <c r="S1338" i="1"/>
  <c r="U1338" i="1"/>
  <c r="S1330" i="1"/>
  <c r="U1330" i="1"/>
  <c r="T1322" i="1"/>
  <c r="U1322" i="1"/>
  <c r="S1314" i="1"/>
  <c r="T1314" i="1"/>
  <c r="T1306" i="1"/>
  <c r="U1306" i="1"/>
  <c r="T1298" i="1"/>
  <c r="S1290" i="1"/>
  <c r="U1290" i="1"/>
  <c r="S1282" i="1"/>
  <c r="U1282" i="1"/>
  <c r="T1274" i="1"/>
  <c r="U1274" i="1"/>
  <c r="S1266" i="1"/>
  <c r="T1266" i="1"/>
  <c r="S1258" i="1"/>
  <c r="U1258" i="1"/>
  <c r="T1250" i="1"/>
  <c r="U1250" i="1"/>
  <c r="S1242" i="1"/>
  <c r="T1242" i="1"/>
  <c r="S1234" i="1"/>
  <c r="T1226" i="1"/>
  <c r="U1226" i="1"/>
  <c r="S1218" i="1"/>
  <c r="T1218" i="1"/>
  <c r="T1210" i="1"/>
  <c r="U1210" i="1"/>
  <c r="T1202" i="1"/>
  <c r="U1202" i="1"/>
  <c r="S1194" i="1"/>
  <c r="U1194" i="1"/>
  <c r="S1186" i="1"/>
  <c r="U1186" i="1"/>
  <c r="S1178" i="1"/>
  <c r="T1178" i="1"/>
  <c r="S1170" i="1"/>
  <c r="S1162" i="1"/>
  <c r="U1162" i="1"/>
  <c r="S1154" i="1"/>
  <c r="U1154" i="1"/>
  <c r="S1146" i="1"/>
  <c r="U1146" i="1"/>
  <c r="S1138" i="1"/>
  <c r="U1138" i="1"/>
  <c r="S1130" i="1"/>
  <c r="U1130" i="1"/>
  <c r="S1122" i="1"/>
  <c r="U1122" i="1"/>
  <c r="U1114" i="1"/>
  <c r="S1114" i="1"/>
  <c r="T1106" i="1"/>
  <c r="U1106" i="1"/>
  <c r="U1098" i="1"/>
  <c r="S1098" i="1"/>
  <c r="S1090" i="1"/>
  <c r="U1090" i="1"/>
  <c r="T1082" i="1"/>
  <c r="U1082" i="1"/>
  <c r="S1074" i="1"/>
  <c r="U1066" i="1"/>
  <c r="S1066" i="1"/>
  <c r="S1058" i="1"/>
  <c r="T1058" i="1"/>
  <c r="U1050" i="1"/>
  <c r="S1050" i="1"/>
  <c r="U1042" i="1"/>
  <c r="T1042" i="1"/>
  <c r="U1034" i="1"/>
  <c r="S1034" i="1"/>
  <c r="T1026" i="1"/>
  <c r="U1026" i="1"/>
  <c r="U1018" i="1"/>
  <c r="S1018" i="1"/>
  <c r="T1010" i="1"/>
  <c r="U1010" i="1"/>
  <c r="T1002" i="1"/>
  <c r="S1002" i="1"/>
  <c r="U994" i="1"/>
  <c r="S994" i="1"/>
  <c r="T986" i="1"/>
  <c r="U986" i="1"/>
  <c r="U978" i="1"/>
  <c r="S978" i="1"/>
  <c r="T970" i="1"/>
  <c r="U970" i="1"/>
  <c r="T962" i="1"/>
  <c r="U962" i="1"/>
  <c r="U954" i="1"/>
  <c r="S954" i="1"/>
  <c r="U946" i="1"/>
  <c r="S946" i="1"/>
  <c r="T938" i="1"/>
  <c r="S938" i="1"/>
  <c r="U930" i="1"/>
  <c r="S930" i="1"/>
  <c r="U922" i="1"/>
  <c r="S922" i="1"/>
  <c r="S914" i="1"/>
  <c r="U914" i="1"/>
  <c r="S906" i="1"/>
  <c r="U906" i="1"/>
  <c r="S898" i="1"/>
  <c r="U898" i="1"/>
  <c r="U890" i="1"/>
  <c r="S890" i="1"/>
  <c r="T882" i="1"/>
  <c r="U882" i="1"/>
  <c r="U874" i="1"/>
  <c r="S874" i="1"/>
  <c r="U866" i="1"/>
  <c r="S866" i="1"/>
  <c r="U858" i="1"/>
  <c r="S858" i="1"/>
  <c r="T850" i="1"/>
  <c r="S850" i="1"/>
  <c r="T842" i="1"/>
  <c r="S842" i="1"/>
  <c r="T834" i="1"/>
  <c r="U834" i="1"/>
  <c r="T826" i="1"/>
  <c r="S826" i="1"/>
  <c r="T818" i="1"/>
  <c r="S818" i="1"/>
  <c r="U810" i="1"/>
  <c r="S810" i="1"/>
  <c r="T802" i="1"/>
  <c r="U802" i="1"/>
  <c r="T794" i="1"/>
  <c r="U794" i="1"/>
  <c r="U786" i="1"/>
  <c r="S786" i="1"/>
  <c r="U778" i="1"/>
  <c r="S778" i="1"/>
  <c r="T770" i="1"/>
  <c r="U770" i="1"/>
  <c r="S762" i="1"/>
  <c r="U762" i="1"/>
  <c r="S754" i="1"/>
  <c r="U754" i="1"/>
  <c r="S746" i="1"/>
  <c r="T746" i="1"/>
  <c r="T738" i="1"/>
  <c r="U738" i="1"/>
  <c r="T730" i="1"/>
  <c r="U730" i="1"/>
  <c r="T722" i="1"/>
  <c r="U722" i="1"/>
  <c r="S714" i="1"/>
  <c r="U714" i="1"/>
  <c r="T706" i="1"/>
  <c r="U706" i="1"/>
  <c r="S698" i="1"/>
  <c r="T698" i="1"/>
  <c r="S690" i="1"/>
  <c r="T690" i="1"/>
  <c r="S682" i="1"/>
  <c r="U682" i="1"/>
  <c r="S674" i="1"/>
  <c r="U674" i="1"/>
  <c r="S666" i="1"/>
  <c r="U666" i="1"/>
  <c r="S658" i="1"/>
  <c r="U658" i="1"/>
  <c r="S650" i="1"/>
  <c r="U650" i="1"/>
  <c r="T642" i="1"/>
  <c r="U642" i="1"/>
  <c r="T634" i="1"/>
  <c r="U634" i="1"/>
  <c r="T626" i="1"/>
  <c r="U626" i="1"/>
  <c r="T618" i="1"/>
  <c r="U618" i="1"/>
  <c r="T610" i="1"/>
  <c r="U610" i="1"/>
  <c r="T602" i="1"/>
  <c r="U602" i="1"/>
  <c r="S594" i="1"/>
  <c r="T594" i="1"/>
  <c r="S586" i="1"/>
  <c r="U586" i="1"/>
  <c r="S578" i="1"/>
  <c r="U578" i="1"/>
  <c r="T570" i="1"/>
  <c r="U570" i="1"/>
  <c r="U562" i="1"/>
  <c r="S562" i="1"/>
  <c r="T554" i="1"/>
  <c r="S554" i="1"/>
  <c r="T546" i="1"/>
  <c r="S546" i="1"/>
  <c r="T538" i="1"/>
  <c r="S538" i="1"/>
  <c r="T530" i="1"/>
  <c r="S530" i="1"/>
  <c r="U522" i="1"/>
  <c r="S522" i="1"/>
  <c r="T514" i="1"/>
  <c r="S514" i="1"/>
  <c r="U506" i="1"/>
  <c r="S506" i="1"/>
  <c r="T498" i="1"/>
  <c r="S498" i="1"/>
  <c r="T490" i="1"/>
  <c r="S490" i="1"/>
  <c r="T482" i="1"/>
  <c r="U482" i="1"/>
  <c r="U474" i="1"/>
  <c r="S474" i="1"/>
  <c r="T466" i="1"/>
  <c r="S466" i="1"/>
  <c r="T458" i="1"/>
  <c r="U458" i="1"/>
  <c r="U450" i="1"/>
  <c r="S450" i="1"/>
  <c r="U442" i="1"/>
  <c r="S442" i="1"/>
  <c r="U434" i="1"/>
  <c r="S434" i="1"/>
  <c r="T426" i="1"/>
  <c r="U426" i="1"/>
  <c r="U418" i="1"/>
  <c r="S418" i="1"/>
  <c r="U410" i="1"/>
  <c r="S410" i="1"/>
  <c r="S402" i="1"/>
  <c r="T402" i="1"/>
  <c r="S394" i="1"/>
  <c r="T394" i="1"/>
  <c r="S386" i="1"/>
  <c r="U386" i="1"/>
  <c r="S378" i="1"/>
  <c r="T378" i="1"/>
  <c r="S370" i="1"/>
  <c r="T370" i="1"/>
  <c r="S362" i="1"/>
  <c r="U362" i="1"/>
  <c r="T354" i="1"/>
  <c r="U354" i="1"/>
  <c r="S346" i="1"/>
  <c r="U346" i="1"/>
  <c r="S338" i="1"/>
  <c r="U338" i="1"/>
  <c r="S330" i="1"/>
  <c r="T330" i="1"/>
  <c r="T322" i="1"/>
  <c r="U322" i="1"/>
  <c r="S314" i="1"/>
  <c r="U314" i="1"/>
  <c r="S306" i="1"/>
  <c r="T306" i="1"/>
  <c r="S298" i="1"/>
  <c r="U298" i="1"/>
  <c r="T290" i="1"/>
  <c r="U290" i="1"/>
  <c r="S282" i="1"/>
  <c r="U282" i="1"/>
  <c r="S274" i="1"/>
  <c r="U274" i="1"/>
  <c r="S266" i="1"/>
  <c r="U266" i="1"/>
  <c r="S258" i="1"/>
  <c r="T258" i="1"/>
  <c r="S250" i="1"/>
  <c r="T250" i="1"/>
  <c r="S242" i="1"/>
  <c r="T242" i="1"/>
  <c r="T234" i="1"/>
  <c r="U234" i="1"/>
  <c r="S226" i="1"/>
  <c r="U226" i="1"/>
  <c r="S218" i="1"/>
  <c r="T218" i="1"/>
  <c r="S210" i="1"/>
  <c r="T210" i="1"/>
  <c r="U202" i="1"/>
  <c r="S202" i="1"/>
  <c r="S194" i="1"/>
  <c r="T194" i="1"/>
  <c r="U186" i="1"/>
  <c r="S186" i="1"/>
  <c r="U178" i="1"/>
  <c r="T178" i="1"/>
  <c r="U170" i="1"/>
  <c r="S170" i="1"/>
  <c r="U162" i="1"/>
  <c r="S162" i="1"/>
  <c r="U154" i="1"/>
  <c r="T154" i="1"/>
  <c r="S146" i="1"/>
  <c r="T146" i="1"/>
  <c r="S138" i="1"/>
  <c r="T138" i="1"/>
  <c r="U130" i="1"/>
  <c r="S130" i="1"/>
  <c r="S122" i="1"/>
  <c r="T122" i="1"/>
  <c r="U114" i="1"/>
  <c r="S114" i="1"/>
  <c r="U106" i="1"/>
  <c r="S106" i="1"/>
  <c r="S98" i="1"/>
  <c r="T98" i="1"/>
  <c r="U90" i="1"/>
  <c r="T90" i="1"/>
  <c r="U82" i="1"/>
  <c r="S82" i="1"/>
  <c r="U74" i="1"/>
  <c r="T74" i="1"/>
  <c r="U66" i="1"/>
  <c r="S66" i="1"/>
  <c r="S58" i="1"/>
  <c r="T58" i="1"/>
  <c r="S50" i="1"/>
  <c r="T50" i="1"/>
  <c r="U42" i="1"/>
  <c r="S42" i="1"/>
  <c r="U34" i="1"/>
  <c r="T34" i="1"/>
  <c r="S26" i="1"/>
  <c r="T26" i="1"/>
  <c r="U18" i="1"/>
  <c r="S18" i="1"/>
  <c r="U10" i="1"/>
  <c r="T10" i="1"/>
  <c r="S1372" i="1"/>
  <c r="U908" i="1"/>
  <c r="L1884" i="1"/>
  <c r="L1860" i="1"/>
  <c r="L1524" i="1"/>
  <c r="L1500" i="1"/>
  <c r="L1476" i="1"/>
  <c r="L1339" i="1"/>
  <c r="L1211" i="1"/>
  <c r="L1203" i="1"/>
  <c r="L1147" i="1"/>
  <c r="L1099" i="1"/>
  <c r="L995" i="1"/>
  <c r="L2004" i="1"/>
  <c r="L1988" i="1"/>
  <c r="L1697" i="1"/>
  <c r="L1441" i="1"/>
  <c r="L1976" i="1"/>
  <c r="L1864" i="1"/>
  <c r="L1847" i="1"/>
  <c r="L1832" i="1"/>
  <c r="L1824" i="1"/>
  <c r="L1656" i="1"/>
  <c r="L1631" i="1"/>
  <c r="L1551" i="1"/>
  <c r="M1551" i="1" s="1"/>
  <c r="L1271" i="1"/>
  <c r="L687" i="1"/>
  <c r="Q4" i="1"/>
  <c r="L1734" i="1"/>
  <c r="L1590" i="1"/>
  <c r="L1406" i="1"/>
  <c r="L1957" i="1"/>
  <c r="L1789" i="1"/>
  <c r="L1781" i="1"/>
  <c r="L1709" i="1"/>
  <c r="L1701" i="1"/>
  <c r="L1077" i="1"/>
  <c r="L981" i="1"/>
  <c r="L733" i="1"/>
  <c r="L5" i="1"/>
  <c r="M6" i="1" s="1"/>
  <c r="L2015" i="1"/>
  <c r="L1983" i="1"/>
  <c r="L1943" i="1"/>
  <c r="L1919" i="1"/>
  <c r="M1919" i="1" s="1"/>
  <c r="L2009" i="1"/>
  <c r="L2001" i="1"/>
  <c r="L1985" i="1"/>
  <c r="L1977" i="1"/>
  <c r="M1977" i="1" s="1"/>
  <c r="L1937" i="1"/>
  <c r="L1921" i="1"/>
  <c r="L1905" i="1"/>
  <c r="L1889" i="1"/>
  <c r="L1873" i="1"/>
  <c r="L1857" i="1"/>
  <c r="L1841" i="1"/>
  <c r="L1825" i="1"/>
  <c r="L1817" i="1"/>
  <c r="L1801" i="1"/>
  <c r="L1785" i="1"/>
  <c r="L1769" i="1"/>
  <c r="L1753" i="1"/>
  <c r="L1737" i="1"/>
  <c r="L1705" i="1"/>
  <c r="L1673" i="1"/>
  <c r="L1657" i="1"/>
  <c r="L1641" i="1"/>
  <c r="L1625" i="1"/>
  <c r="L1609" i="1"/>
  <c r="L1593" i="1"/>
  <c r="L1577" i="1"/>
  <c r="L1569" i="1"/>
  <c r="L1553" i="1"/>
  <c r="L1537" i="1"/>
  <c r="L1521" i="1"/>
  <c r="L1505" i="1"/>
  <c r="L1489" i="1"/>
  <c r="M1489" i="1" s="1"/>
  <c r="L1481" i="1"/>
  <c r="L1465" i="1"/>
  <c r="L1457" i="1"/>
  <c r="L1449" i="1"/>
  <c r="L1417" i="1"/>
  <c r="L1401" i="1"/>
  <c r="L1361" i="1"/>
  <c r="L1345" i="1"/>
  <c r="L1329" i="1"/>
  <c r="L1281" i="1"/>
  <c r="L1265" i="1"/>
  <c r="L1249" i="1"/>
  <c r="L1233" i="1"/>
  <c r="L1217" i="1"/>
  <c r="L1201" i="1"/>
  <c r="L1185" i="1"/>
  <c r="L1169" i="1"/>
  <c r="L1153" i="1"/>
  <c r="L1137" i="1"/>
  <c r="L1121" i="1"/>
  <c r="L1105" i="1"/>
  <c r="L1089" i="1"/>
  <c r="L1073" i="1"/>
  <c r="L1065" i="1"/>
  <c r="M1066" i="1" s="1"/>
  <c r="L1049" i="1"/>
  <c r="L1033" i="1"/>
  <c r="L1017" i="1"/>
  <c r="L1009" i="1"/>
  <c r="L993" i="1"/>
  <c r="L977" i="1"/>
  <c r="L969" i="1"/>
  <c r="L953" i="1"/>
  <c r="L937" i="1"/>
  <c r="L921" i="1"/>
  <c r="L905" i="1"/>
  <c r="L889" i="1"/>
  <c r="L873" i="1"/>
  <c r="L849" i="1"/>
  <c r="L833" i="1"/>
  <c r="L825" i="1"/>
  <c r="L809" i="1"/>
  <c r="L793" i="1"/>
  <c r="L777" i="1"/>
  <c r="L753" i="1"/>
  <c r="L737" i="1"/>
  <c r="L721" i="1"/>
  <c r="L697" i="1"/>
  <c r="L681" i="1"/>
  <c r="L665" i="1"/>
  <c r="L649" i="1"/>
  <c r="L633" i="1"/>
  <c r="L617" i="1"/>
  <c r="L601" i="1"/>
  <c r="L585" i="1"/>
  <c r="L569" i="1"/>
  <c r="L553" i="1"/>
  <c r="L537" i="1"/>
  <c r="L521" i="1"/>
  <c r="L505" i="1"/>
  <c r="L489" i="1"/>
  <c r="L473" i="1"/>
  <c r="L457" i="1"/>
  <c r="L441" i="1"/>
  <c r="L433" i="1"/>
  <c r="L425" i="1"/>
  <c r="L417" i="1"/>
  <c r="L401" i="1"/>
  <c r="L393" i="1"/>
  <c r="L385" i="1"/>
  <c r="L377" i="1"/>
  <c r="L369" i="1"/>
  <c r="L361" i="1"/>
  <c r="M362" i="1" s="1"/>
  <c r="L353" i="1"/>
  <c r="L345" i="1"/>
  <c r="L337" i="1"/>
  <c r="L329" i="1"/>
  <c r="L321" i="1"/>
  <c r="L313" i="1"/>
  <c r="L305" i="1"/>
  <c r="L297" i="1"/>
  <c r="L289" i="1"/>
  <c r="L281" i="1"/>
  <c r="L273" i="1"/>
  <c r="L265" i="1"/>
  <c r="L257" i="1"/>
  <c r="L249" i="1"/>
  <c r="L241" i="1"/>
  <c r="L233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1786" i="1"/>
  <c r="M1786" i="1" s="1"/>
  <c r="L1959" i="1"/>
  <c r="L1927" i="1"/>
  <c r="L1903" i="1"/>
  <c r="L1993" i="1"/>
  <c r="L1961" i="1"/>
  <c r="L1945" i="1"/>
  <c r="L1929" i="1"/>
  <c r="L1913" i="1"/>
  <c r="L1897" i="1"/>
  <c r="L1881" i="1"/>
  <c r="L1865" i="1"/>
  <c r="L1849" i="1"/>
  <c r="L1833" i="1"/>
  <c r="L1793" i="1"/>
  <c r="L1777" i="1"/>
  <c r="L1761" i="1"/>
  <c r="L1745" i="1"/>
  <c r="L1729" i="1"/>
  <c r="L1721" i="1"/>
  <c r="L1681" i="1"/>
  <c r="L1665" i="1"/>
  <c r="L1649" i="1"/>
  <c r="L1633" i="1"/>
  <c r="L1617" i="1"/>
  <c r="L1601" i="1"/>
  <c r="L1585" i="1"/>
  <c r="L1561" i="1"/>
  <c r="L1545" i="1"/>
  <c r="L1529" i="1"/>
  <c r="L1513" i="1"/>
  <c r="L1497" i="1"/>
  <c r="L1473" i="1"/>
  <c r="L1425" i="1"/>
  <c r="L1409" i="1"/>
  <c r="L1393" i="1"/>
  <c r="L1385" i="1"/>
  <c r="L1369" i="1"/>
  <c r="L1353" i="1"/>
  <c r="L1337" i="1"/>
  <c r="L1321" i="1"/>
  <c r="L1313" i="1"/>
  <c r="L1305" i="1"/>
  <c r="L1289" i="1"/>
  <c r="L1273" i="1"/>
  <c r="L1257" i="1"/>
  <c r="L1241" i="1"/>
  <c r="L1225" i="1"/>
  <c r="L1209" i="1"/>
  <c r="L1193" i="1"/>
  <c r="L1177" i="1"/>
  <c r="L1161" i="1"/>
  <c r="L1145" i="1"/>
  <c r="L1129" i="1"/>
  <c r="L1113" i="1"/>
  <c r="L1097" i="1"/>
  <c r="M1097" i="1" s="1"/>
  <c r="L1081" i="1"/>
  <c r="L1057" i="1"/>
  <c r="L1041" i="1"/>
  <c r="L1025" i="1"/>
  <c r="L1001" i="1"/>
  <c r="L985" i="1"/>
  <c r="L961" i="1"/>
  <c r="L945" i="1"/>
  <c r="M946" i="1" s="1"/>
  <c r="L929" i="1"/>
  <c r="L913" i="1"/>
  <c r="L897" i="1"/>
  <c r="L881" i="1"/>
  <c r="L865" i="1"/>
  <c r="L857" i="1"/>
  <c r="L841" i="1"/>
  <c r="L817" i="1"/>
  <c r="L801" i="1"/>
  <c r="L785" i="1"/>
  <c r="L769" i="1"/>
  <c r="L761" i="1"/>
  <c r="L745" i="1"/>
  <c r="L729" i="1"/>
  <c r="L713" i="1"/>
  <c r="L705" i="1"/>
  <c r="M705" i="1" s="1"/>
  <c r="L689" i="1"/>
  <c r="L673" i="1"/>
  <c r="L657" i="1"/>
  <c r="L641" i="1"/>
  <c r="L625" i="1"/>
  <c r="L609" i="1"/>
  <c r="L593" i="1"/>
  <c r="L577" i="1"/>
  <c r="L561" i="1"/>
  <c r="L545" i="1"/>
  <c r="L529" i="1"/>
  <c r="L513" i="1"/>
  <c r="L497" i="1"/>
  <c r="L481" i="1"/>
  <c r="L465" i="1"/>
  <c r="L449" i="1"/>
  <c r="L409" i="1"/>
  <c r="L225" i="1"/>
  <c r="L1936" i="1"/>
  <c r="L1999" i="1"/>
  <c r="L1953" i="1"/>
  <c r="L1689" i="1"/>
  <c r="L1433" i="1"/>
  <c r="L1018" i="1"/>
  <c r="L1951" i="1"/>
  <c r="L1839" i="1"/>
  <c r="L1799" i="1"/>
  <c r="L1767" i="1"/>
  <c r="L1735" i="1"/>
  <c r="L1695" i="1"/>
  <c r="L1671" i="1"/>
  <c r="L1639" i="1"/>
  <c r="M1640" i="1" s="1"/>
  <c r="L1607" i="1"/>
  <c r="L1575" i="1"/>
  <c r="L2006" i="1"/>
  <c r="L1894" i="1"/>
  <c r="L1846" i="1"/>
  <c r="L1806" i="1"/>
  <c r="L1774" i="1"/>
  <c r="L1750" i="1"/>
  <c r="L1710" i="1"/>
  <c r="L1670" i="1"/>
  <c r="L1646" i="1"/>
  <c r="L1606" i="1"/>
  <c r="L1582" i="1"/>
  <c r="L1550" i="1"/>
  <c r="L1526" i="1"/>
  <c r="L1494" i="1"/>
  <c r="L1454" i="1"/>
  <c r="L1422" i="1"/>
  <c r="L1390" i="1"/>
  <c r="L1342" i="1"/>
  <c r="L1254" i="1"/>
  <c r="L1222" i="1"/>
  <c r="L1182" i="1"/>
  <c r="L1158" i="1"/>
  <c r="L1134" i="1"/>
  <c r="L1102" i="1"/>
  <c r="L1070" i="1"/>
  <c r="L1038" i="1"/>
  <c r="L1006" i="1"/>
  <c r="L958" i="1"/>
  <c r="L870" i="1"/>
  <c r="L830" i="1"/>
  <c r="L806" i="1"/>
  <c r="L774" i="1"/>
  <c r="L742" i="1"/>
  <c r="L710" i="1"/>
  <c r="L678" i="1"/>
  <c r="L646" i="1"/>
  <c r="L614" i="1"/>
  <c r="L582" i="1"/>
  <c r="L550" i="1"/>
  <c r="L526" i="1"/>
  <c r="L510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1286" i="1"/>
  <c r="L1991" i="1"/>
  <c r="L1935" i="1"/>
  <c r="L1895" i="1"/>
  <c r="L1807" i="1"/>
  <c r="L1775" i="1"/>
  <c r="M1775" i="1" s="1"/>
  <c r="L1751" i="1"/>
  <c r="L1719" i="1"/>
  <c r="L1687" i="1"/>
  <c r="L1663" i="1"/>
  <c r="L1647" i="1"/>
  <c r="M1648" i="1" s="1"/>
  <c r="L1623" i="1"/>
  <c r="L1591" i="1"/>
  <c r="L1998" i="1"/>
  <c r="L1974" i="1"/>
  <c r="L1958" i="1"/>
  <c r="L1886" i="1"/>
  <c r="L1862" i="1"/>
  <c r="L1830" i="1"/>
  <c r="L1814" i="1"/>
  <c r="L1782" i="1"/>
  <c r="M1782" i="1" s="1"/>
  <c r="L1766" i="1"/>
  <c r="L1742" i="1"/>
  <c r="M1742" i="1" s="1"/>
  <c r="L1718" i="1"/>
  <c r="L1694" i="1"/>
  <c r="M1695" i="1" s="1"/>
  <c r="L1678" i="1"/>
  <c r="L1654" i="1"/>
  <c r="L1630" i="1"/>
  <c r="L1566" i="1"/>
  <c r="L1542" i="1"/>
  <c r="L1518" i="1"/>
  <c r="L1502" i="1"/>
  <c r="L1486" i="1"/>
  <c r="L1462" i="1"/>
  <c r="L1438" i="1"/>
  <c r="L1382" i="1"/>
  <c r="L1366" i="1"/>
  <c r="L1350" i="1"/>
  <c r="L1326" i="1"/>
  <c r="L1310" i="1"/>
  <c r="L1294" i="1"/>
  <c r="L1278" i="1"/>
  <c r="L1262" i="1"/>
  <c r="L1238" i="1"/>
  <c r="L1214" i="1"/>
  <c r="L1198" i="1"/>
  <c r="L1166" i="1"/>
  <c r="L1150" i="1"/>
  <c r="L1118" i="1"/>
  <c r="L1094" i="1"/>
  <c r="L1078" i="1"/>
  <c r="L1054" i="1"/>
  <c r="L1030" i="1"/>
  <c r="L1014" i="1"/>
  <c r="L990" i="1"/>
  <c r="L974" i="1"/>
  <c r="L950" i="1"/>
  <c r="L934" i="1"/>
  <c r="L918" i="1"/>
  <c r="L902" i="1"/>
  <c r="L878" i="1"/>
  <c r="L854" i="1"/>
  <c r="L846" i="1"/>
  <c r="L822" i="1"/>
  <c r="L798" i="1"/>
  <c r="L782" i="1"/>
  <c r="L758" i="1"/>
  <c r="L734" i="1"/>
  <c r="L718" i="1"/>
  <c r="L702" i="1"/>
  <c r="L686" i="1"/>
  <c r="L662" i="1"/>
  <c r="L638" i="1"/>
  <c r="L622" i="1"/>
  <c r="L598" i="1"/>
  <c r="L574" i="1"/>
  <c r="L534" i="1"/>
  <c r="L366" i="1"/>
  <c r="L1997" i="1"/>
  <c r="L1933" i="1"/>
  <c r="L1917" i="1"/>
  <c r="L1901" i="1"/>
  <c r="L1885" i="1"/>
  <c r="L1869" i="1"/>
  <c r="L1853" i="1"/>
  <c r="L1837" i="1"/>
  <c r="L1821" i="1"/>
  <c r="L1805" i="1"/>
  <c r="M1078" i="1"/>
  <c r="L1934" i="1"/>
  <c r="L894" i="1"/>
  <c r="L2007" i="1"/>
  <c r="M2007" i="1" s="1"/>
  <c r="L1967" i="1"/>
  <c r="L1879" i="1"/>
  <c r="L1855" i="1"/>
  <c r="L1831" i="1"/>
  <c r="L1815" i="1"/>
  <c r="L1791" i="1"/>
  <c r="L1759" i="1"/>
  <c r="L1727" i="1"/>
  <c r="L1711" i="1"/>
  <c r="L1679" i="1"/>
  <c r="L1655" i="1"/>
  <c r="M1655" i="1" s="1"/>
  <c r="L1615" i="1"/>
  <c r="L1583" i="1"/>
  <c r="L1567" i="1"/>
  <c r="L1992" i="1"/>
  <c r="L1990" i="1"/>
  <c r="L1966" i="1"/>
  <c r="L1942" i="1"/>
  <c r="L1910" i="1"/>
  <c r="M1911" i="1" s="1"/>
  <c r="L1878" i="1"/>
  <c r="L1854" i="1"/>
  <c r="L1822" i="1"/>
  <c r="L1790" i="1"/>
  <c r="L1758" i="1"/>
  <c r="L1726" i="1"/>
  <c r="L1686" i="1"/>
  <c r="L1614" i="1"/>
  <c r="L1598" i="1"/>
  <c r="L1574" i="1"/>
  <c r="M1575" i="1" s="1"/>
  <c r="L1558" i="1"/>
  <c r="L1534" i="1"/>
  <c r="L1510" i="1"/>
  <c r="L1478" i="1"/>
  <c r="L1446" i="1"/>
  <c r="L1430" i="1"/>
  <c r="L1414" i="1"/>
  <c r="L1398" i="1"/>
  <c r="L1374" i="1"/>
  <c r="L1358" i="1"/>
  <c r="M1358" i="1" s="1"/>
  <c r="L1334" i="1"/>
  <c r="L1318" i="1"/>
  <c r="M1318" i="1" s="1"/>
  <c r="L1302" i="1"/>
  <c r="L1270" i="1"/>
  <c r="L1246" i="1"/>
  <c r="L1230" i="1"/>
  <c r="L1206" i="1"/>
  <c r="L1190" i="1"/>
  <c r="L1174" i="1"/>
  <c r="L1142" i="1"/>
  <c r="L1126" i="1"/>
  <c r="L1110" i="1"/>
  <c r="L1086" i="1"/>
  <c r="L1062" i="1"/>
  <c r="L1046" i="1"/>
  <c r="L1022" i="1"/>
  <c r="L998" i="1"/>
  <c r="L982" i="1"/>
  <c r="L966" i="1"/>
  <c r="L942" i="1"/>
  <c r="L926" i="1"/>
  <c r="L910" i="1"/>
  <c r="L886" i="1"/>
  <c r="L862" i="1"/>
  <c r="L838" i="1"/>
  <c r="L814" i="1"/>
  <c r="L790" i="1"/>
  <c r="L766" i="1"/>
  <c r="L750" i="1"/>
  <c r="L726" i="1"/>
  <c r="L694" i="1"/>
  <c r="L670" i="1"/>
  <c r="L654" i="1"/>
  <c r="L630" i="1"/>
  <c r="L606" i="1"/>
  <c r="L590" i="1"/>
  <c r="L566" i="1"/>
  <c r="L558" i="1"/>
  <c r="L542" i="1"/>
  <c r="L518" i="1"/>
  <c r="L374" i="1"/>
  <c r="L2013" i="1"/>
  <c r="L2005" i="1"/>
  <c r="L1989" i="1"/>
  <c r="L1981" i="1"/>
  <c r="L1973" i="1"/>
  <c r="L1965" i="1"/>
  <c r="L1949" i="1"/>
  <c r="L1941" i="1"/>
  <c r="L1925" i="1"/>
  <c r="L1909" i="1"/>
  <c r="L1893" i="1"/>
  <c r="L1877" i="1"/>
  <c r="L1861" i="1"/>
  <c r="L1845" i="1"/>
  <c r="L1829" i="1"/>
  <c r="L1813" i="1"/>
  <c r="L1797" i="1"/>
  <c r="L1980" i="1"/>
  <c r="L1948" i="1"/>
  <c r="L1876" i="1"/>
  <c r="L1852" i="1"/>
  <c r="L1796" i="1"/>
  <c r="L1636" i="1"/>
  <c r="L1596" i="1"/>
  <c r="L1580" i="1"/>
  <c r="L1564" i="1"/>
  <c r="L1556" i="1"/>
  <c r="L1548" i="1"/>
  <c r="L1460" i="1"/>
  <c r="L1444" i="1"/>
  <c r="L1348" i="1"/>
  <c r="L1568" i="1"/>
  <c r="L1377" i="1"/>
  <c r="L1111" i="1"/>
  <c r="L1975" i="1"/>
  <c r="L1863" i="1"/>
  <c r="L1823" i="1"/>
  <c r="M1824" i="1" s="1"/>
  <c r="L1783" i="1"/>
  <c r="L1743" i="1"/>
  <c r="L1703" i="1"/>
  <c r="L1599" i="1"/>
  <c r="L1559" i="1"/>
  <c r="M687" i="1"/>
  <c r="L2014" i="1"/>
  <c r="L1982" i="1"/>
  <c r="L1950" i="1"/>
  <c r="L1926" i="1"/>
  <c r="L1902" i="1"/>
  <c r="L1870" i="1"/>
  <c r="L1838" i="1"/>
  <c r="L1798" i="1"/>
  <c r="L1702" i="1"/>
  <c r="L1662" i="1"/>
  <c r="M1663" i="1" s="1"/>
  <c r="L1622" i="1"/>
  <c r="L1470" i="1"/>
  <c r="L2003" i="1"/>
  <c r="L1995" i="1"/>
  <c r="L1987" i="1"/>
  <c r="M1988" i="1" s="1"/>
  <c r="L1979" i="1"/>
  <c r="L1971" i="1"/>
  <c r="L1963" i="1"/>
  <c r="L1955" i="1"/>
  <c r="L1947" i="1"/>
  <c r="L1939" i="1"/>
  <c r="L1931" i="1"/>
  <c r="L1915" i="1"/>
  <c r="L1899" i="1"/>
  <c r="M1900" i="1" s="1"/>
  <c r="L1891" i="1"/>
  <c r="L1883" i="1"/>
  <c r="L1875" i="1"/>
  <c r="L1867" i="1"/>
  <c r="L1859" i="1"/>
  <c r="L1851" i="1"/>
  <c r="L1843" i="1"/>
  <c r="L1835" i="1"/>
  <c r="L1827" i="1"/>
  <c r="L1819" i="1"/>
  <c r="L1811" i="1"/>
  <c r="L1803" i="1"/>
  <c r="L1795" i="1"/>
  <c r="L1787" i="1"/>
  <c r="L1771" i="1"/>
  <c r="L1763" i="1"/>
  <c r="L1755" i="1"/>
  <c r="L1747" i="1"/>
  <c r="L1739" i="1"/>
  <c r="L1731" i="1"/>
  <c r="L1723" i="1"/>
  <c r="L1715" i="1"/>
  <c r="L1707" i="1"/>
  <c r="L1699" i="1"/>
  <c r="L1691" i="1"/>
  <c r="L1683" i="1"/>
  <c r="L1675" i="1"/>
  <c r="L1667" i="1"/>
  <c r="L1659" i="1"/>
  <c r="L1651" i="1"/>
  <c r="L1643" i="1"/>
  <c r="L1635" i="1"/>
  <c r="L1627" i="1"/>
  <c r="L1619" i="1"/>
  <c r="L1611" i="1"/>
  <c r="L1603" i="1"/>
  <c r="L1595" i="1"/>
  <c r="L1587" i="1"/>
  <c r="L1579" i="1"/>
  <c r="L1571" i="1"/>
  <c r="L1563" i="1"/>
  <c r="L1555" i="1"/>
  <c r="L1547" i="1"/>
  <c r="L1539" i="1"/>
  <c r="L1531" i="1"/>
  <c r="L1523" i="1"/>
  <c r="L1515" i="1"/>
  <c r="L1507" i="1"/>
  <c r="L1499" i="1"/>
  <c r="L1491" i="1"/>
  <c r="L1483" i="1"/>
  <c r="L1475" i="1"/>
  <c r="L1467" i="1"/>
  <c r="L1459" i="1"/>
  <c r="L1451" i="1"/>
  <c r="L1443" i="1"/>
  <c r="L1435" i="1"/>
  <c r="L1427" i="1"/>
  <c r="L1419" i="1"/>
  <c r="L1411" i="1"/>
  <c r="L1403" i="1"/>
  <c r="L1395" i="1"/>
  <c r="L1387" i="1"/>
  <c r="L1379" i="1"/>
  <c r="L1371" i="1"/>
  <c r="L1363" i="1"/>
  <c r="L1355" i="1"/>
  <c r="L1347" i="1"/>
  <c r="M1347" i="1" s="1"/>
  <c r="L2017" i="1"/>
  <c r="L1969" i="1"/>
  <c r="L1923" i="1"/>
  <c r="L1809" i="1"/>
  <c r="L1638" i="1"/>
  <c r="L1082" i="1"/>
  <c r="M1082" i="1" s="1"/>
  <c r="L1994" i="1"/>
  <c r="M1994" i="1" s="1"/>
  <c r="L1978" i="1"/>
  <c r="L1970" i="1"/>
  <c r="L1962" i="1"/>
  <c r="L1954" i="1"/>
  <c r="L1938" i="1"/>
  <c r="M1938" i="1" s="1"/>
  <c r="L1930" i="1"/>
  <c r="L1922" i="1"/>
  <c r="M1922" i="1" s="1"/>
  <c r="L1914" i="1"/>
  <c r="L1898" i="1"/>
  <c r="L1890" i="1"/>
  <c r="L1834" i="1"/>
  <c r="L1826" i="1"/>
  <c r="L1818" i="1"/>
  <c r="L1810" i="1"/>
  <c r="L1802" i="1"/>
  <c r="M1803" i="1" s="1"/>
  <c r="L1778" i="1"/>
  <c r="L1770" i="1"/>
  <c r="L1762" i="1"/>
  <c r="M1762" i="1" s="1"/>
  <c r="L1754" i="1"/>
  <c r="M1754" i="1" s="1"/>
  <c r="L1738" i="1"/>
  <c r="M1738" i="1" s="1"/>
  <c r="L1722" i="1"/>
  <c r="L1714" i="1"/>
  <c r="M1714" i="1" s="1"/>
  <c r="L1706" i="1"/>
  <c r="L1698" i="1"/>
  <c r="L1690" i="1"/>
  <c r="L1682" i="1"/>
  <c r="L1674" i="1"/>
  <c r="L1666" i="1"/>
  <c r="L1658" i="1"/>
  <c r="L1650" i="1"/>
  <c r="M1650" i="1" s="1"/>
  <c r="L1642" i="1"/>
  <c r="L1634" i="1"/>
  <c r="L1626" i="1"/>
  <c r="L1618" i="1"/>
  <c r="L1610" i="1"/>
  <c r="L1602" i="1"/>
  <c r="L1594" i="1"/>
  <c r="M1594" i="1" s="1"/>
  <c r="L1586" i="1"/>
  <c r="L1578" i="1"/>
  <c r="M1578" i="1" s="1"/>
  <c r="L1570" i="1"/>
  <c r="L1554" i="1"/>
  <c r="L1546" i="1"/>
  <c r="L1530" i="1"/>
  <c r="L1522" i="1"/>
  <c r="L1498" i="1"/>
  <c r="L1490" i="1"/>
  <c r="L1482" i="1"/>
  <c r="M1482" i="1" s="1"/>
  <c r="L1474" i="1"/>
  <c r="L1466" i="1"/>
  <c r="L1458" i="1"/>
  <c r="L1442" i="1"/>
  <c r="L1434" i="1"/>
  <c r="L1426" i="1"/>
  <c r="L1418" i="1"/>
  <c r="L1410" i="1"/>
  <c r="L1402" i="1"/>
  <c r="L1386" i="1"/>
  <c r="L1378" i="1"/>
  <c r="L1370" i="1"/>
  <c r="L1338" i="1"/>
  <c r="L1330" i="1"/>
  <c r="L1322" i="1"/>
  <c r="L1314" i="1"/>
  <c r="L1306" i="1"/>
  <c r="L1298" i="1"/>
  <c r="M1298" i="1" s="1"/>
  <c r="L1290" i="1"/>
  <c r="L1282" i="1"/>
  <c r="L1266" i="1"/>
  <c r="L1258" i="1"/>
  <c r="L1250" i="1"/>
  <c r="L1242" i="1"/>
  <c r="M1242" i="1" s="1"/>
  <c r="L1234" i="1"/>
  <c r="M1234" i="1" s="1"/>
  <c r="L1226" i="1"/>
  <c r="L1218" i="1"/>
  <c r="M1218" i="1" s="1"/>
  <c r="L1210" i="1"/>
  <c r="L1202" i="1"/>
  <c r="M1202" i="1" s="1"/>
  <c r="L1194" i="1"/>
  <c r="M1195" i="1" s="1"/>
  <c r="L1186" i="1"/>
  <c r="L1178" i="1"/>
  <c r="M1178" i="1" s="1"/>
  <c r="L1170" i="1"/>
  <c r="M1170" i="1" s="1"/>
  <c r="L1162" i="1"/>
  <c r="L1154" i="1"/>
  <c r="M1154" i="1" s="1"/>
  <c r="L1146" i="1"/>
  <c r="L1138" i="1"/>
  <c r="L1130" i="1"/>
  <c r="M1130" i="1" s="1"/>
  <c r="L1122" i="1"/>
  <c r="M1122" i="1" s="1"/>
  <c r="L1114" i="1"/>
  <c r="L1106" i="1"/>
  <c r="L1098" i="1"/>
  <c r="L1090" i="1"/>
  <c r="L1074" i="1"/>
  <c r="L1066" i="1"/>
  <c r="L1050" i="1"/>
  <c r="L1042" i="1"/>
  <c r="L1034" i="1"/>
  <c r="M1034" i="1" s="1"/>
  <c r="L1026" i="1"/>
  <c r="L1010" i="1"/>
  <c r="L1002" i="1"/>
  <c r="L994" i="1"/>
  <c r="L986" i="1"/>
  <c r="L978" i="1"/>
  <c r="M978" i="1" s="1"/>
  <c r="L970" i="1"/>
  <c r="M970" i="1" s="1"/>
  <c r="L962" i="1"/>
  <c r="M962" i="1" s="1"/>
  <c r="L954" i="1"/>
  <c r="L946" i="1"/>
  <c r="L938" i="1"/>
  <c r="L930" i="1"/>
  <c r="L922" i="1"/>
  <c r="L914" i="1"/>
  <c r="L906" i="1"/>
  <c r="L898" i="1"/>
  <c r="L890" i="1"/>
  <c r="L882" i="1"/>
  <c r="L874" i="1"/>
  <c r="L866" i="1"/>
  <c r="L858" i="1"/>
  <c r="L850" i="1"/>
  <c r="L842" i="1"/>
  <c r="M842" i="1" s="1"/>
  <c r="L834" i="1"/>
  <c r="L826" i="1"/>
  <c r="L818" i="1"/>
  <c r="L810" i="1"/>
  <c r="L802" i="1"/>
  <c r="L794" i="1"/>
  <c r="L786" i="1"/>
  <c r="L778" i="1"/>
  <c r="L770" i="1"/>
  <c r="L762" i="1"/>
  <c r="L754" i="1"/>
  <c r="L746" i="1"/>
  <c r="L738" i="1"/>
  <c r="L730" i="1"/>
  <c r="L722" i="1"/>
  <c r="M722" i="1" s="1"/>
  <c r="L714" i="1"/>
  <c r="M714" i="1" s="1"/>
  <c r="L706" i="1"/>
  <c r="L698" i="1"/>
  <c r="L690" i="1"/>
  <c r="L682" i="1"/>
  <c r="L674" i="1"/>
  <c r="M674" i="1" s="1"/>
  <c r="L666" i="1"/>
  <c r="L658" i="1"/>
  <c r="L650" i="1"/>
  <c r="M650" i="1" s="1"/>
  <c r="L642" i="1"/>
  <c r="L634" i="1"/>
  <c r="L626" i="1"/>
  <c r="L618" i="1"/>
  <c r="L610" i="1"/>
  <c r="L602" i="1"/>
  <c r="L594" i="1"/>
  <c r="M594" i="1" s="1"/>
  <c r="L586" i="1"/>
  <c r="M586" i="1" s="1"/>
  <c r="L578" i="1"/>
  <c r="L570" i="1"/>
  <c r="L562" i="1"/>
  <c r="L554" i="1"/>
  <c r="L546" i="1"/>
  <c r="L538" i="1"/>
  <c r="L530" i="1"/>
  <c r="L522" i="1"/>
  <c r="L514" i="1"/>
  <c r="L506" i="1"/>
  <c r="L498" i="1"/>
  <c r="L490" i="1"/>
  <c r="L482" i="1"/>
  <c r="L474" i="1"/>
  <c r="L466" i="1"/>
  <c r="M466" i="1" s="1"/>
  <c r="L458" i="1"/>
  <c r="M458" i="1" s="1"/>
  <c r="L450" i="1"/>
  <c r="L442" i="1"/>
  <c r="L434" i="1"/>
  <c r="L426" i="1"/>
  <c r="L418" i="1"/>
  <c r="L410" i="1"/>
  <c r="L402" i="1"/>
  <c r="M402" i="1" s="1"/>
  <c r="L394" i="1"/>
  <c r="M394" i="1" s="1"/>
  <c r="L386" i="1"/>
  <c r="L378" i="1"/>
  <c r="L370" i="1"/>
  <c r="L362" i="1"/>
  <c r="L354" i="1"/>
  <c r="L346" i="1"/>
  <c r="L338" i="1"/>
  <c r="L330" i="1"/>
  <c r="M330" i="1" s="1"/>
  <c r="L322" i="1"/>
  <c r="L314" i="1"/>
  <c r="L306" i="1"/>
  <c r="L298" i="1"/>
  <c r="L290" i="1"/>
  <c r="L282" i="1"/>
  <c r="L274" i="1"/>
  <c r="L266" i="1"/>
  <c r="M266" i="1" s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L1866" i="1"/>
  <c r="L1746" i="1"/>
  <c r="M1746" i="1" s="1"/>
  <c r="L1362" i="1"/>
  <c r="L2008" i="1"/>
  <c r="L2000" i="1"/>
  <c r="M2001" i="1" s="1"/>
  <c r="L1960" i="1"/>
  <c r="L1952" i="1"/>
  <c r="M1952" i="1" s="1"/>
  <c r="L1920" i="1"/>
  <c r="L1912" i="1"/>
  <c r="L1904" i="1"/>
  <c r="L1896" i="1"/>
  <c r="M1897" i="1" s="1"/>
  <c r="L1888" i="1"/>
  <c r="L1880" i="1"/>
  <c r="L1872" i="1"/>
  <c r="M1872" i="1" s="1"/>
  <c r="L1856" i="1"/>
  <c r="M1857" i="1" s="1"/>
  <c r="L1848" i="1"/>
  <c r="L1840" i="1"/>
  <c r="L1816" i="1"/>
  <c r="L1808" i="1"/>
  <c r="L1800" i="1"/>
  <c r="L1792" i="1"/>
  <c r="L1776" i="1"/>
  <c r="L1768" i="1"/>
  <c r="L1760" i="1"/>
  <c r="L1752" i="1"/>
  <c r="M1753" i="1" s="1"/>
  <c r="L1744" i="1"/>
  <c r="L1736" i="1"/>
  <c r="L1728" i="1"/>
  <c r="L1720" i="1"/>
  <c r="L1712" i="1"/>
  <c r="L1696" i="1"/>
  <c r="L1688" i="1"/>
  <c r="M1688" i="1" s="1"/>
  <c r="L1680" i="1"/>
  <c r="L1672" i="1"/>
  <c r="L1664" i="1"/>
  <c r="M1664" i="1" s="1"/>
  <c r="L1648" i="1"/>
  <c r="L1640" i="1"/>
  <c r="L1632" i="1"/>
  <c r="L1616" i="1"/>
  <c r="L1608" i="1"/>
  <c r="L1600" i="1"/>
  <c r="L1584" i="1"/>
  <c r="L1576" i="1"/>
  <c r="L1560" i="1"/>
  <c r="L1552" i="1"/>
  <c r="L1544" i="1"/>
  <c r="L1528" i="1"/>
  <c r="L1504" i="1"/>
  <c r="L1496" i="1"/>
  <c r="L1480" i="1"/>
  <c r="L1464" i="1"/>
  <c r="L1456" i="1"/>
  <c r="M1456" i="1" s="1"/>
  <c r="L1448" i="1"/>
  <c r="L1440" i="1"/>
  <c r="L1432" i="1"/>
  <c r="L1424" i="1"/>
  <c r="L1400" i="1"/>
  <c r="L1384" i="1"/>
  <c r="L1376" i="1"/>
  <c r="L1368" i="1"/>
  <c r="L1360" i="1"/>
  <c r="L1352" i="1"/>
  <c r="L1344" i="1"/>
  <c r="L1336" i="1"/>
  <c r="L1328" i="1"/>
  <c r="L1296" i="1"/>
  <c r="L1288" i="1"/>
  <c r="L1272" i="1"/>
  <c r="M1272" i="1" s="1"/>
  <c r="L1256" i="1"/>
  <c r="L1248" i="1"/>
  <c r="L1240" i="1"/>
  <c r="L1232" i="1"/>
  <c r="L1216" i="1"/>
  <c r="L1208" i="1"/>
  <c r="L1200" i="1"/>
  <c r="M1201" i="1" s="1"/>
  <c r="L1192" i="1"/>
  <c r="M1193" i="1" s="1"/>
  <c r="L1176" i="1"/>
  <c r="L1168" i="1"/>
  <c r="L1160" i="1"/>
  <c r="L1144" i="1"/>
  <c r="L1136" i="1"/>
  <c r="L1128" i="1"/>
  <c r="L1112" i="1"/>
  <c r="M1112" i="1" s="1"/>
  <c r="L1104" i="1"/>
  <c r="M1105" i="1" s="1"/>
  <c r="L1096" i="1"/>
  <c r="L1088" i="1"/>
  <c r="L1080" i="1"/>
  <c r="L1072" i="1"/>
  <c r="L1056" i="1"/>
  <c r="L1048" i="1"/>
  <c r="L1040" i="1"/>
  <c r="L1032" i="1"/>
  <c r="M1033" i="1" s="1"/>
  <c r="L1024" i="1"/>
  <c r="L1016" i="1"/>
  <c r="L1008" i="1"/>
  <c r="L1000" i="1"/>
  <c r="L992" i="1"/>
  <c r="L984" i="1"/>
  <c r="L976" i="1"/>
  <c r="L968" i="1"/>
  <c r="M969" i="1" s="1"/>
  <c r="L960" i="1"/>
  <c r="L952" i="1"/>
  <c r="L944" i="1"/>
  <c r="L936" i="1"/>
  <c r="M937" i="1" s="1"/>
  <c r="L928" i="1"/>
  <c r="L920" i="1"/>
  <c r="M921" i="1" s="1"/>
  <c r="L912" i="1"/>
  <c r="M913" i="1" s="1"/>
  <c r="L904" i="1"/>
  <c r="L896" i="1"/>
  <c r="L888" i="1"/>
  <c r="L880" i="1"/>
  <c r="L872" i="1"/>
  <c r="M873" i="1" s="1"/>
  <c r="L864" i="1"/>
  <c r="L856" i="1"/>
  <c r="M857" i="1" s="1"/>
  <c r="L848" i="1"/>
  <c r="M849" i="1" s="1"/>
  <c r="L840" i="1"/>
  <c r="L824" i="1"/>
  <c r="L816" i="1"/>
  <c r="L808" i="1"/>
  <c r="L800" i="1"/>
  <c r="M801" i="1" s="1"/>
  <c r="L792" i="1"/>
  <c r="L784" i="1"/>
  <c r="M785" i="1" s="1"/>
  <c r="L776" i="1"/>
  <c r="L768" i="1"/>
  <c r="L760" i="1"/>
  <c r="L752" i="1"/>
  <c r="L744" i="1"/>
  <c r="L736" i="1"/>
  <c r="L728" i="1"/>
  <c r="L720" i="1"/>
  <c r="L712" i="1"/>
  <c r="M713" i="1" s="1"/>
  <c r="L704" i="1"/>
  <c r="L696" i="1"/>
  <c r="L688" i="1"/>
  <c r="M688" i="1" s="1"/>
  <c r="L680" i="1"/>
  <c r="L672" i="1"/>
  <c r="L664" i="1"/>
  <c r="L656" i="1"/>
  <c r="L648" i="1"/>
  <c r="L640" i="1"/>
  <c r="L632" i="1"/>
  <c r="L624" i="1"/>
  <c r="L616" i="1"/>
  <c r="L608" i="1"/>
  <c r="L600" i="1"/>
  <c r="L592" i="1"/>
  <c r="L576" i="1"/>
  <c r="L568" i="1"/>
  <c r="L560" i="1"/>
  <c r="L552" i="1"/>
  <c r="L544" i="1"/>
  <c r="L536" i="1"/>
  <c r="L528" i="1"/>
  <c r="L520" i="1"/>
  <c r="L512" i="1"/>
  <c r="L504" i="1"/>
  <c r="L496" i="1"/>
  <c r="L488" i="1"/>
  <c r="L480" i="1"/>
  <c r="L472" i="1"/>
  <c r="L464" i="1"/>
  <c r="L456" i="1"/>
  <c r="L440" i="1"/>
  <c r="M441" i="1" s="1"/>
  <c r="L432" i="1"/>
  <c r="L424" i="1"/>
  <c r="L416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M57" i="1" s="1"/>
  <c r="L48" i="1"/>
  <c r="L40" i="1"/>
  <c r="L32" i="1"/>
  <c r="L2016" i="1"/>
  <c r="L1968" i="1"/>
  <c r="M1969" i="1" s="1"/>
  <c r="L1946" i="1"/>
  <c r="M1946" i="1" s="1"/>
  <c r="L1784" i="1"/>
  <c r="L1506" i="1"/>
  <c r="L1354" i="1"/>
  <c r="L1264" i="1"/>
  <c r="L1120" i="1"/>
  <c r="L1535" i="1"/>
  <c r="L1519" i="1"/>
  <c r="L1511" i="1"/>
  <c r="M1512" i="1" s="1"/>
  <c r="L1503" i="1"/>
  <c r="M1503" i="1" s="1"/>
  <c r="L1495" i="1"/>
  <c r="L1487" i="1"/>
  <c r="L1479" i="1"/>
  <c r="L1471" i="1"/>
  <c r="M1471" i="1" s="1"/>
  <c r="L1463" i="1"/>
  <c r="M1463" i="1" s="1"/>
  <c r="L1447" i="1"/>
  <c r="M1447" i="1" s="1"/>
  <c r="L1439" i="1"/>
  <c r="L1431" i="1"/>
  <c r="M1431" i="1" s="1"/>
  <c r="L1415" i="1"/>
  <c r="L1407" i="1"/>
  <c r="M1407" i="1" s="1"/>
  <c r="L1399" i="1"/>
  <c r="L1391" i="1"/>
  <c r="L1383" i="1"/>
  <c r="L1375" i="1"/>
  <c r="L1367" i="1"/>
  <c r="L1359" i="1"/>
  <c r="M1359" i="1" s="1"/>
  <c r="N1359" i="1" s="1"/>
  <c r="L1351" i="1"/>
  <c r="L1343" i="1"/>
  <c r="L1335" i="1"/>
  <c r="L1327" i="1"/>
  <c r="L1319" i="1"/>
  <c r="L1311" i="1"/>
  <c r="M1311" i="1" s="1"/>
  <c r="L1303" i="1"/>
  <c r="M1303" i="1" s="1"/>
  <c r="L1295" i="1"/>
  <c r="L1287" i="1"/>
  <c r="M1287" i="1" s="1"/>
  <c r="L1279" i="1"/>
  <c r="L1263" i="1"/>
  <c r="M1263" i="1" s="1"/>
  <c r="L1255" i="1"/>
  <c r="L1247" i="1"/>
  <c r="M1247" i="1" s="1"/>
  <c r="L1239" i="1"/>
  <c r="L1231" i="1"/>
  <c r="L1223" i="1"/>
  <c r="L1215" i="1"/>
  <c r="L1207" i="1"/>
  <c r="L1199" i="1"/>
  <c r="M1199" i="1" s="1"/>
  <c r="L1191" i="1"/>
  <c r="L1183" i="1"/>
  <c r="M1183" i="1" s="1"/>
  <c r="L1175" i="1"/>
  <c r="L1159" i="1"/>
  <c r="L1151" i="1"/>
  <c r="L1143" i="1"/>
  <c r="L1127" i="1"/>
  <c r="M1127" i="1" s="1"/>
  <c r="L1119" i="1"/>
  <c r="L1095" i="1"/>
  <c r="L1087" i="1"/>
  <c r="M1087" i="1" s="1"/>
  <c r="L1079" i="1"/>
  <c r="L1071" i="1"/>
  <c r="M1071" i="1" s="1"/>
  <c r="L1063" i="1"/>
  <c r="L1055" i="1"/>
  <c r="L1047" i="1"/>
  <c r="L1039" i="1"/>
  <c r="L1031" i="1"/>
  <c r="L1023" i="1"/>
  <c r="L1015" i="1"/>
  <c r="M1015" i="1" s="1"/>
  <c r="L1007" i="1"/>
  <c r="L991" i="1"/>
  <c r="M991" i="1" s="1"/>
  <c r="L983" i="1"/>
  <c r="L975" i="1"/>
  <c r="M975" i="1" s="1"/>
  <c r="L959" i="1"/>
  <c r="L951" i="1"/>
  <c r="L935" i="1"/>
  <c r="M935" i="1" s="1"/>
  <c r="L927" i="1"/>
  <c r="M927" i="1" s="1"/>
  <c r="L919" i="1"/>
  <c r="M919" i="1" s="1"/>
  <c r="L911" i="1"/>
  <c r="L903" i="1"/>
  <c r="L895" i="1"/>
  <c r="L887" i="1"/>
  <c r="L879" i="1"/>
  <c r="L871" i="1"/>
  <c r="M871" i="1" s="1"/>
  <c r="L863" i="1"/>
  <c r="M863" i="1" s="1"/>
  <c r="L855" i="1"/>
  <c r="M855" i="1" s="1"/>
  <c r="L847" i="1"/>
  <c r="M847" i="1" s="1"/>
  <c r="L839" i="1"/>
  <c r="L831" i="1"/>
  <c r="L823" i="1"/>
  <c r="M823" i="1" s="1"/>
  <c r="L815" i="1"/>
  <c r="L807" i="1"/>
  <c r="M807" i="1" s="1"/>
  <c r="L799" i="1"/>
  <c r="M799" i="1" s="1"/>
  <c r="L791" i="1"/>
  <c r="M791" i="1" s="1"/>
  <c r="L783" i="1"/>
  <c r="L775" i="1"/>
  <c r="M775" i="1" s="1"/>
  <c r="L767" i="1"/>
  <c r="L759" i="1"/>
  <c r="M759" i="1" s="1"/>
  <c r="L751" i="1"/>
  <c r="L743" i="1"/>
  <c r="L735" i="1"/>
  <c r="L727" i="1"/>
  <c r="L719" i="1"/>
  <c r="M719" i="1" s="1"/>
  <c r="L711" i="1"/>
  <c r="L703" i="1"/>
  <c r="M703" i="1" s="1"/>
  <c r="L695" i="1"/>
  <c r="L679" i="1"/>
  <c r="L671" i="1"/>
  <c r="L655" i="1"/>
  <c r="L647" i="1"/>
  <c r="L639" i="1"/>
  <c r="L631" i="1"/>
  <c r="L623" i="1"/>
  <c r="L615" i="1"/>
  <c r="L607" i="1"/>
  <c r="L599" i="1"/>
  <c r="L591" i="1"/>
  <c r="L583" i="1"/>
  <c r="L575" i="1"/>
  <c r="L567" i="1"/>
  <c r="L559" i="1"/>
  <c r="L551" i="1"/>
  <c r="L543" i="1"/>
  <c r="L535" i="1"/>
  <c r="L527" i="1"/>
  <c r="L519" i="1"/>
  <c r="M519" i="1" s="1"/>
  <c r="L511" i="1"/>
  <c r="L503" i="1"/>
  <c r="L495" i="1"/>
  <c r="L487" i="1"/>
  <c r="M487" i="1" s="1"/>
  <c r="L479" i="1"/>
  <c r="L471" i="1"/>
  <c r="L463" i="1"/>
  <c r="L455" i="1"/>
  <c r="M455" i="1" s="1"/>
  <c r="L447" i="1"/>
  <c r="L439" i="1"/>
  <c r="L431" i="1"/>
  <c r="L423" i="1"/>
  <c r="M423" i="1" s="1"/>
  <c r="L415" i="1"/>
  <c r="M415" i="1" s="1"/>
  <c r="L407" i="1"/>
  <c r="L399" i="1"/>
  <c r="M399" i="1" s="1"/>
  <c r="L391" i="1"/>
  <c r="M391" i="1" s="1"/>
  <c r="L383" i="1"/>
  <c r="L375" i="1"/>
  <c r="L367" i="1"/>
  <c r="M367" i="1" s="1"/>
  <c r="L359" i="1"/>
  <c r="L351" i="1"/>
  <c r="L343" i="1"/>
  <c r="M343" i="1" s="1"/>
  <c r="L335" i="1"/>
  <c r="M335" i="1" s="1"/>
  <c r="L327" i="1"/>
  <c r="L319" i="1"/>
  <c r="M319" i="1" s="1"/>
  <c r="L311" i="1"/>
  <c r="M311" i="1" s="1"/>
  <c r="L303" i="1"/>
  <c r="L295" i="1"/>
  <c r="L287" i="1"/>
  <c r="M287" i="1" s="1"/>
  <c r="L279" i="1"/>
  <c r="M279" i="1" s="1"/>
  <c r="L271" i="1"/>
  <c r="M271" i="1" s="1"/>
  <c r="L263" i="1"/>
  <c r="L255" i="1"/>
  <c r="M255" i="1" s="1"/>
  <c r="L247" i="1"/>
  <c r="M247" i="1" s="1"/>
  <c r="L239" i="1"/>
  <c r="L231" i="1"/>
  <c r="L223" i="1"/>
  <c r="L215" i="1"/>
  <c r="M215" i="1" s="1"/>
  <c r="L207" i="1"/>
  <c r="M207" i="1" s="1"/>
  <c r="L199" i="1"/>
  <c r="L191" i="1"/>
  <c r="M191" i="1" s="1"/>
  <c r="L183" i="1"/>
  <c r="M183" i="1" s="1"/>
  <c r="L175" i="1"/>
  <c r="L167" i="1"/>
  <c r="L159" i="1"/>
  <c r="M159" i="1" s="1"/>
  <c r="L151" i="1"/>
  <c r="M151" i="1" s="1"/>
  <c r="L143" i="1"/>
  <c r="M143" i="1" s="1"/>
  <c r="L135" i="1"/>
  <c r="L127" i="1"/>
  <c r="M127" i="1" s="1"/>
  <c r="L119" i="1"/>
  <c r="M119" i="1" s="1"/>
  <c r="L111" i="1"/>
  <c r="L103" i="1"/>
  <c r="L95" i="1"/>
  <c r="L87" i="1"/>
  <c r="M87" i="1" s="1"/>
  <c r="L79" i="1"/>
  <c r="M79" i="1" s="1"/>
  <c r="L71" i="1"/>
  <c r="L63" i="1"/>
  <c r="L55" i="1"/>
  <c r="L47" i="1"/>
  <c r="L39" i="1"/>
  <c r="L31" i="1"/>
  <c r="M31" i="1" s="1"/>
  <c r="L23" i="1"/>
  <c r="L15" i="1"/>
  <c r="L7" i="1"/>
  <c r="M7" i="1" s="1"/>
  <c r="L2002" i="1"/>
  <c r="L1944" i="1"/>
  <c r="M1944" i="1" s="1"/>
  <c r="L1874" i="1"/>
  <c r="L1850" i="1"/>
  <c r="L1592" i="1"/>
  <c r="L1527" i="1"/>
  <c r="M1527" i="1" s="1"/>
  <c r="L1408" i="1"/>
  <c r="L1320" i="1"/>
  <c r="L967" i="1"/>
  <c r="L663" i="1"/>
  <c r="L1765" i="1"/>
  <c r="L1749" i="1"/>
  <c r="L1733" i="1"/>
  <c r="L1717" i="1"/>
  <c r="M1717" i="1" s="1"/>
  <c r="L1685" i="1"/>
  <c r="M1686" i="1" s="1"/>
  <c r="L1661" i="1"/>
  <c r="L1637" i="1"/>
  <c r="M1637" i="1" s="1"/>
  <c r="L1589" i="1"/>
  <c r="L1573" i="1"/>
  <c r="L1557" i="1"/>
  <c r="L1541" i="1"/>
  <c r="L1517" i="1"/>
  <c r="L1501" i="1"/>
  <c r="M1501" i="1" s="1"/>
  <c r="L1477" i="1"/>
  <c r="M1477" i="1" s="1"/>
  <c r="L1469" i="1"/>
  <c r="L1453" i="1"/>
  <c r="L1445" i="1"/>
  <c r="L1437" i="1"/>
  <c r="L1421" i="1"/>
  <c r="L1413" i="1"/>
  <c r="L1405" i="1"/>
  <c r="L1397" i="1"/>
  <c r="L1389" i="1"/>
  <c r="L1381" i="1"/>
  <c r="L1373" i="1"/>
  <c r="L1365" i="1"/>
  <c r="L1349" i="1"/>
  <c r="M1349" i="1" s="1"/>
  <c r="L1333" i="1"/>
  <c r="L1325" i="1"/>
  <c r="M1325" i="1" s="1"/>
  <c r="L1301" i="1"/>
  <c r="L1293" i="1"/>
  <c r="L1285" i="1"/>
  <c r="L1277" i="1"/>
  <c r="L1269" i="1"/>
  <c r="L1261" i="1"/>
  <c r="L1253" i="1"/>
  <c r="M1253" i="1" s="1"/>
  <c r="L1245" i="1"/>
  <c r="L1229" i="1"/>
  <c r="M1229" i="1" s="1"/>
  <c r="L1221" i="1"/>
  <c r="L1213" i="1"/>
  <c r="L1205" i="1"/>
  <c r="L1197" i="1"/>
  <c r="L1189" i="1"/>
  <c r="L1181" i="1"/>
  <c r="L1173" i="1"/>
  <c r="L1165" i="1"/>
  <c r="L1157" i="1"/>
  <c r="L1149" i="1"/>
  <c r="L1141" i="1"/>
  <c r="L1133" i="1"/>
  <c r="L1125" i="1"/>
  <c r="L1117" i="1"/>
  <c r="L1109" i="1"/>
  <c r="M1110" i="1" s="1"/>
  <c r="L1101" i="1"/>
  <c r="L1085" i="1"/>
  <c r="L1069" i="1"/>
  <c r="L1061" i="1"/>
  <c r="L1045" i="1"/>
  <c r="L1037" i="1"/>
  <c r="L1029" i="1"/>
  <c r="L1021" i="1"/>
  <c r="L1013" i="1"/>
  <c r="L1005" i="1"/>
  <c r="L997" i="1"/>
  <c r="L989" i="1"/>
  <c r="L973" i="1"/>
  <c r="L965" i="1"/>
  <c r="L957" i="1"/>
  <c r="L949" i="1"/>
  <c r="L941" i="1"/>
  <c r="L925" i="1"/>
  <c r="L917" i="1"/>
  <c r="L909" i="1"/>
  <c r="M909" i="1" s="1"/>
  <c r="L901" i="1"/>
  <c r="L893" i="1"/>
  <c r="L885" i="1"/>
  <c r="L877" i="1"/>
  <c r="L869" i="1"/>
  <c r="L861" i="1"/>
  <c r="L853" i="1"/>
  <c r="L845" i="1"/>
  <c r="L837" i="1"/>
  <c r="L829" i="1"/>
  <c r="L821" i="1"/>
  <c r="L813" i="1"/>
  <c r="L805" i="1"/>
  <c r="L797" i="1"/>
  <c r="L789" i="1"/>
  <c r="L781" i="1"/>
  <c r="L773" i="1"/>
  <c r="L765" i="1"/>
  <c r="L757" i="1"/>
  <c r="L749" i="1"/>
  <c r="L741" i="1"/>
  <c r="L725" i="1"/>
  <c r="L717" i="1"/>
  <c r="L709" i="1"/>
  <c r="M709" i="1" s="1"/>
  <c r="L701" i="1"/>
  <c r="L693" i="1"/>
  <c r="L685" i="1"/>
  <c r="L677" i="1"/>
  <c r="L669" i="1"/>
  <c r="L661" i="1"/>
  <c r="L653" i="1"/>
  <c r="L645" i="1"/>
  <c r="L637" i="1"/>
  <c r="L629" i="1"/>
  <c r="L621" i="1"/>
  <c r="L613" i="1"/>
  <c r="L605" i="1"/>
  <c r="L597" i="1"/>
  <c r="L589" i="1"/>
  <c r="L581" i="1"/>
  <c r="L573" i="1"/>
  <c r="L565" i="1"/>
  <c r="L557" i="1"/>
  <c r="L549" i="1"/>
  <c r="L541" i="1"/>
  <c r="L533" i="1"/>
  <c r="L525" i="1"/>
  <c r="M526" i="1" s="1"/>
  <c r="L517" i="1"/>
  <c r="L509" i="1"/>
  <c r="L501" i="1"/>
  <c r="L493" i="1"/>
  <c r="M494" i="1" s="1"/>
  <c r="L485" i="1"/>
  <c r="L477" i="1"/>
  <c r="L469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2010" i="1"/>
  <c r="L1906" i="1"/>
  <c r="L1882" i="1"/>
  <c r="L1858" i="1"/>
  <c r="L1730" i="1"/>
  <c r="M1731" i="1" s="1"/>
  <c r="L1543" i="1"/>
  <c r="L1520" i="1"/>
  <c r="M1521" i="1" s="1"/>
  <c r="L1472" i="1"/>
  <c r="L1429" i="1"/>
  <c r="L1341" i="1"/>
  <c r="L1312" i="1"/>
  <c r="L1280" i="1"/>
  <c r="M1280" i="1" s="1"/>
  <c r="L1224" i="1"/>
  <c r="L1103" i="1"/>
  <c r="L1058" i="1"/>
  <c r="L943" i="1"/>
  <c r="L584" i="1"/>
  <c r="L1773" i="1"/>
  <c r="L1757" i="1"/>
  <c r="L1693" i="1"/>
  <c r="L1677" i="1"/>
  <c r="M1678" i="1" s="1"/>
  <c r="L1669" i="1"/>
  <c r="L1653" i="1"/>
  <c r="L1645" i="1"/>
  <c r="L1629" i="1"/>
  <c r="L1621" i="1"/>
  <c r="L1613" i="1"/>
  <c r="L1597" i="1"/>
  <c r="L1581" i="1"/>
  <c r="L1565" i="1"/>
  <c r="L1549" i="1"/>
  <c r="M1549" i="1" s="1"/>
  <c r="L1533" i="1"/>
  <c r="L1525" i="1"/>
  <c r="L1509" i="1"/>
  <c r="L1493" i="1"/>
  <c r="L1461" i="1"/>
  <c r="L2012" i="1"/>
  <c r="M2012" i="1" s="1"/>
  <c r="L1996" i="1"/>
  <c r="M1996" i="1" s="1"/>
  <c r="L1972" i="1"/>
  <c r="M1972" i="1" s="1"/>
  <c r="L1964" i="1"/>
  <c r="L1956" i="1"/>
  <c r="L1932" i="1"/>
  <c r="M1932" i="1" s="1"/>
  <c r="L1924" i="1"/>
  <c r="M1924" i="1" s="1"/>
  <c r="L1916" i="1"/>
  <c r="M1916" i="1" s="1"/>
  <c r="L1908" i="1"/>
  <c r="M1908" i="1" s="1"/>
  <c r="L1868" i="1"/>
  <c r="M1868" i="1" s="1"/>
  <c r="L1844" i="1"/>
  <c r="M1844" i="1" s="1"/>
  <c r="L1836" i="1"/>
  <c r="M1836" i="1" s="1"/>
  <c r="L1828" i="1"/>
  <c r="L1820" i="1"/>
  <c r="L1812" i="1"/>
  <c r="L1804" i="1"/>
  <c r="M1804" i="1" s="1"/>
  <c r="L1788" i="1"/>
  <c r="L1780" i="1"/>
  <c r="L1764" i="1"/>
  <c r="M1764" i="1" s="1"/>
  <c r="L1756" i="1"/>
  <c r="M1756" i="1" s="1"/>
  <c r="L1740" i="1"/>
  <c r="L1732" i="1"/>
  <c r="L1724" i="1"/>
  <c r="M1724" i="1" s="1"/>
  <c r="L1716" i="1"/>
  <c r="M1716" i="1" s="1"/>
  <c r="L1708" i="1"/>
  <c r="L1700" i="1"/>
  <c r="M1701" i="1" s="1"/>
  <c r="L1692" i="1"/>
  <c r="M1692" i="1" s="1"/>
  <c r="L1676" i="1"/>
  <c r="L1668" i="1"/>
  <c r="L1660" i="1"/>
  <c r="L1652" i="1"/>
  <c r="L1644" i="1"/>
  <c r="M1644" i="1" s="1"/>
  <c r="L1628" i="1"/>
  <c r="L1620" i="1"/>
  <c r="L1612" i="1"/>
  <c r="L1604" i="1"/>
  <c r="L1588" i="1"/>
  <c r="M1588" i="1" s="1"/>
  <c r="L1572" i="1"/>
  <c r="M1572" i="1" s="1"/>
  <c r="L1532" i="1"/>
  <c r="L1516" i="1"/>
  <c r="M1516" i="1" s="1"/>
  <c r="L1492" i="1"/>
  <c r="L1484" i="1"/>
  <c r="L1468" i="1"/>
  <c r="L1452" i="1"/>
  <c r="M1452" i="1" s="1"/>
  <c r="L1436" i="1"/>
  <c r="M1436" i="1" s="1"/>
  <c r="L1428" i="1"/>
  <c r="M1429" i="1" s="1"/>
  <c r="L1420" i="1"/>
  <c r="M1420" i="1" s="1"/>
  <c r="L1412" i="1"/>
  <c r="L1404" i="1"/>
  <c r="M1404" i="1" s="1"/>
  <c r="L1396" i="1"/>
  <c r="L1388" i="1"/>
  <c r="M1388" i="1" s="1"/>
  <c r="L1380" i="1"/>
  <c r="L1372" i="1"/>
  <c r="M1372" i="1" s="1"/>
  <c r="L1356" i="1"/>
  <c r="L1340" i="1"/>
  <c r="L1332" i="1"/>
  <c r="L1316" i="1"/>
  <c r="M1317" i="1" s="1"/>
  <c r="L1308" i="1"/>
  <c r="L1300" i="1"/>
  <c r="L1292" i="1"/>
  <c r="L1284" i="1"/>
  <c r="L1276" i="1"/>
  <c r="L1268" i="1"/>
  <c r="M1268" i="1" s="1"/>
  <c r="L1260" i="1"/>
  <c r="M1261" i="1" s="1"/>
  <c r="L1236" i="1"/>
  <c r="L1212" i="1"/>
  <c r="L1204" i="1"/>
  <c r="M1204" i="1" s="1"/>
  <c r="L1196" i="1"/>
  <c r="M1196" i="1" s="1"/>
  <c r="N1196" i="1" s="1"/>
  <c r="L1188" i="1"/>
  <c r="L1180" i="1"/>
  <c r="L1172" i="1"/>
  <c r="L1164" i="1"/>
  <c r="L1156" i="1"/>
  <c r="L1148" i="1"/>
  <c r="M1148" i="1" s="1"/>
  <c r="L1140" i="1"/>
  <c r="L1132" i="1"/>
  <c r="L1124" i="1"/>
  <c r="L1116" i="1"/>
  <c r="L1108" i="1"/>
  <c r="L1100" i="1"/>
  <c r="M1100" i="1" s="1"/>
  <c r="L1092" i="1"/>
  <c r="L1084" i="1"/>
  <c r="L1076" i="1"/>
  <c r="L1068" i="1"/>
  <c r="L1060" i="1"/>
  <c r="L1052" i="1"/>
  <c r="L1044" i="1"/>
  <c r="L1036" i="1"/>
  <c r="M1036" i="1" s="1"/>
  <c r="L1028" i="1"/>
  <c r="L1020" i="1"/>
  <c r="L1012" i="1"/>
  <c r="L1004" i="1"/>
  <c r="L996" i="1"/>
  <c r="L980" i="1"/>
  <c r="L972" i="1"/>
  <c r="L964" i="1"/>
  <c r="L956" i="1"/>
  <c r="L948" i="1"/>
  <c r="L940" i="1"/>
  <c r="L932" i="1"/>
  <c r="L924" i="1"/>
  <c r="L916" i="1"/>
  <c r="L900" i="1"/>
  <c r="L892" i="1"/>
  <c r="L884" i="1"/>
  <c r="L876" i="1"/>
  <c r="L868" i="1"/>
  <c r="L860" i="1"/>
  <c r="L852" i="1"/>
  <c r="L844" i="1"/>
  <c r="L836" i="1"/>
  <c r="L828" i="1"/>
  <c r="M828" i="1" s="1"/>
  <c r="L820" i="1"/>
  <c r="L812" i="1"/>
  <c r="L804" i="1"/>
  <c r="L796" i="1"/>
  <c r="L788" i="1"/>
  <c r="L780" i="1"/>
  <c r="L772" i="1"/>
  <c r="L764" i="1"/>
  <c r="M764" i="1" s="1"/>
  <c r="L748" i="1"/>
  <c r="L740" i="1"/>
  <c r="L732" i="1"/>
  <c r="L724" i="1"/>
  <c r="L716" i="1"/>
  <c r="L700" i="1"/>
  <c r="L692" i="1"/>
  <c r="L684" i="1"/>
  <c r="L676" i="1"/>
  <c r="L668" i="1"/>
  <c r="M669" i="1" s="1"/>
  <c r="L660" i="1"/>
  <c r="L652" i="1"/>
  <c r="L644" i="1"/>
  <c r="M645" i="1" s="1"/>
  <c r="L636" i="1"/>
  <c r="M637" i="1" s="1"/>
  <c r="L628" i="1"/>
  <c r="L620" i="1"/>
  <c r="L612" i="1"/>
  <c r="M613" i="1" s="1"/>
  <c r="L604" i="1"/>
  <c r="M605" i="1" s="1"/>
  <c r="L596" i="1"/>
  <c r="M597" i="1" s="1"/>
  <c r="L588" i="1"/>
  <c r="L580" i="1"/>
  <c r="M581" i="1" s="1"/>
  <c r="L572" i="1"/>
  <c r="M573" i="1" s="1"/>
  <c r="L564" i="1"/>
  <c r="L556" i="1"/>
  <c r="M556" i="1" s="1"/>
  <c r="L548" i="1"/>
  <c r="L540" i="1"/>
  <c r="M541" i="1" s="1"/>
  <c r="L532" i="1"/>
  <c r="M533" i="1" s="1"/>
  <c r="L524" i="1"/>
  <c r="L516" i="1"/>
  <c r="L508" i="1"/>
  <c r="L500" i="1"/>
  <c r="L492" i="1"/>
  <c r="L484" i="1"/>
  <c r="L476" i="1"/>
  <c r="L468" i="1"/>
  <c r="L460" i="1"/>
  <c r="L452" i="1"/>
  <c r="L444" i="1"/>
  <c r="L436" i="1"/>
  <c r="L428" i="1"/>
  <c r="L420" i="1"/>
  <c r="L412" i="1"/>
  <c r="L404" i="1"/>
  <c r="M405" i="1" s="1"/>
  <c r="L396" i="1"/>
  <c r="L388" i="1"/>
  <c r="L380" i="1"/>
  <c r="L372" i="1"/>
  <c r="L364" i="1"/>
  <c r="M364" i="1" s="1"/>
  <c r="L356" i="1"/>
  <c r="L348" i="1"/>
  <c r="L340" i="1"/>
  <c r="L332" i="1"/>
  <c r="L324" i="1"/>
  <c r="L316" i="1"/>
  <c r="L308" i="1"/>
  <c r="L300" i="1"/>
  <c r="M300" i="1" s="1"/>
  <c r="L292" i="1"/>
  <c r="L284" i="1"/>
  <c r="L276" i="1"/>
  <c r="L268" i="1"/>
  <c r="L260" i="1"/>
  <c r="L252" i="1"/>
  <c r="L244" i="1"/>
  <c r="L236" i="1"/>
  <c r="L228" i="1"/>
  <c r="L220" i="1"/>
  <c r="M221" i="1" s="1"/>
  <c r="L212" i="1"/>
  <c r="M213" i="1" s="1"/>
  <c r="L204" i="1"/>
  <c r="M205" i="1" s="1"/>
  <c r="L196" i="1"/>
  <c r="L188" i="1"/>
  <c r="L180" i="1"/>
  <c r="L172" i="1"/>
  <c r="M172" i="1" s="1"/>
  <c r="L164" i="1"/>
  <c r="L156" i="1"/>
  <c r="L148" i="1"/>
  <c r="L140" i="1"/>
  <c r="M140" i="1" s="1"/>
  <c r="L132" i="1"/>
  <c r="L124" i="1"/>
  <c r="L116" i="1"/>
  <c r="L108" i="1"/>
  <c r="M108" i="1" s="1"/>
  <c r="L100" i="1"/>
  <c r="L92" i="1"/>
  <c r="L84" i="1"/>
  <c r="L76" i="1"/>
  <c r="L68" i="1"/>
  <c r="L60" i="1"/>
  <c r="L52" i="1"/>
  <c r="L44" i="1"/>
  <c r="L36" i="1"/>
  <c r="L28" i="1"/>
  <c r="M29" i="1" s="1"/>
  <c r="L20" i="1"/>
  <c r="L12" i="1"/>
  <c r="L4" i="1"/>
  <c r="L1986" i="1"/>
  <c r="L1940" i="1"/>
  <c r="M1940" i="1" s="1"/>
  <c r="L1928" i="1"/>
  <c r="L1842" i="1"/>
  <c r="L1794" i="1"/>
  <c r="L1772" i="1"/>
  <c r="M1772" i="1" s="1"/>
  <c r="L1684" i="1"/>
  <c r="L1562" i="1"/>
  <c r="L1540" i="1"/>
  <c r="L1450" i="1"/>
  <c r="L1309" i="1"/>
  <c r="L1220" i="1"/>
  <c r="L1184" i="1"/>
  <c r="L1053" i="1"/>
  <c r="L933" i="1"/>
  <c r="L1331" i="1"/>
  <c r="L1323" i="1"/>
  <c r="L1315" i="1"/>
  <c r="L1307" i="1"/>
  <c r="M1307" i="1" s="1"/>
  <c r="L1299" i="1"/>
  <c r="M1299" i="1" s="1"/>
  <c r="N1299" i="1" s="1"/>
  <c r="L1291" i="1"/>
  <c r="L1283" i="1"/>
  <c r="M1283" i="1" s="1"/>
  <c r="L1275" i="1"/>
  <c r="L1259" i="1"/>
  <c r="L1251" i="1"/>
  <c r="L1243" i="1"/>
  <c r="L1235" i="1"/>
  <c r="M1235" i="1" s="1"/>
  <c r="N1235" i="1" s="1"/>
  <c r="R1235" i="1" s="1"/>
  <c r="T1235" i="1" s="1"/>
  <c r="L1227" i="1"/>
  <c r="L1219" i="1"/>
  <c r="L1187" i="1"/>
  <c r="M1188" i="1" s="1"/>
  <c r="L1171" i="1"/>
  <c r="L1163" i="1"/>
  <c r="L1155" i="1"/>
  <c r="M1155" i="1" s="1"/>
  <c r="N1155" i="1" s="1"/>
  <c r="R1155" i="1" s="1"/>
  <c r="U1155" i="1" s="1"/>
  <c r="L1139" i="1"/>
  <c r="L1131" i="1"/>
  <c r="M1131" i="1" s="1"/>
  <c r="L1123" i="1"/>
  <c r="L1115" i="1"/>
  <c r="L1107" i="1"/>
  <c r="M1107" i="1" s="1"/>
  <c r="N1107" i="1" s="1"/>
  <c r="L1091" i="1"/>
  <c r="L1083" i="1"/>
  <c r="L1075" i="1"/>
  <c r="L1067" i="1"/>
  <c r="L1059" i="1"/>
  <c r="L1051" i="1"/>
  <c r="L1043" i="1"/>
  <c r="L1027" i="1"/>
  <c r="L1019" i="1"/>
  <c r="L1011" i="1"/>
  <c r="L1003" i="1"/>
  <c r="L987" i="1"/>
  <c r="L979" i="1"/>
  <c r="L971" i="1"/>
  <c r="L963" i="1"/>
  <c r="L955" i="1"/>
  <c r="M955" i="1" s="1"/>
  <c r="L947" i="1"/>
  <c r="L939" i="1"/>
  <c r="L931" i="1"/>
  <c r="M931" i="1" s="1"/>
  <c r="L923" i="1"/>
  <c r="L915" i="1"/>
  <c r="L907" i="1"/>
  <c r="M908" i="1" s="1"/>
  <c r="L899" i="1"/>
  <c r="L891" i="1"/>
  <c r="M892" i="1" s="1"/>
  <c r="L883" i="1"/>
  <c r="M883" i="1" s="1"/>
  <c r="L875" i="1"/>
  <c r="L867" i="1"/>
  <c r="M867" i="1" s="1"/>
  <c r="L859" i="1"/>
  <c r="L851" i="1"/>
  <c r="M852" i="1" s="1"/>
  <c r="L843" i="1"/>
  <c r="M843" i="1" s="1"/>
  <c r="L835" i="1"/>
  <c r="L827" i="1"/>
  <c r="M827" i="1" s="1"/>
  <c r="L819" i="1"/>
  <c r="L811" i="1"/>
  <c r="L803" i="1"/>
  <c r="M803" i="1" s="1"/>
  <c r="L795" i="1"/>
  <c r="L787" i="1"/>
  <c r="M787" i="1" s="1"/>
  <c r="L779" i="1"/>
  <c r="M780" i="1" s="1"/>
  <c r="L771" i="1"/>
  <c r="L763" i="1"/>
  <c r="M763" i="1" s="1"/>
  <c r="L755" i="1"/>
  <c r="L747" i="1"/>
  <c r="L739" i="1"/>
  <c r="M739" i="1" s="1"/>
  <c r="L731" i="1"/>
  <c r="L723" i="1"/>
  <c r="M723" i="1" s="1"/>
  <c r="L715" i="1"/>
  <c r="M715" i="1" s="1"/>
  <c r="L707" i="1"/>
  <c r="L699" i="1"/>
  <c r="M699" i="1" s="1"/>
  <c r="L691" i="1"/>
  <c r="L683" i="1"/>
  <c r="L675" i="1"/>
  <c r="L667" i="1"/>
  <c r="L659" i="1"/>
  <c r="M659" i="1" s="1"/>
  <c r="L651" i="1"/>
  <c r="L643" i="1"/>
  <c r="L635" i="1"/>
  <c r="M636" i="1" s="1"/>
  <c r="N637" i="1" s="1"/>
  <c r="R637" i="1" s="1"/>
  <c r="U637" i="1" s="1"/>
  <c r="L627" i="1"/>
  <c r="L619" i="1"/>
  <c r="L611" i="1"/>
  <c r="M611" i="1" s="1"/>
  <c r="L603" i="1"/>
  <c r="L595" i="1"/>
  <c r="L587" i="1"/>
  <c r="L579" i="1"/>
  <c r="L571" i="1"/>
  <c r="M572" i="1" s="1"/>
  <c r="N573" i="1" s="1"/>
  <c r="R573" i="1" s="1"/>
  <c r="S573" i="1" s="1"/>
  <c r="L563" i="1"/>
  <c r="L555" i="1"/>
  <c r="L547" i="1"/>
  <c r="M547" i="1" s="1"/>
  <c r="L539" i="1"/>
  <c r="L531" i="1"/>
  <c r="L523" i="1"/>
  <c r="L515" i="1"/>
  <c r="L507" i="1"/>
  <c r="M508" i="1" s="1"/>
  <c r="L499" i="1"/>
  <c r="L491" i="1"/>
  <c r="L483" i="1"/>
  <c r="M483" i="1" s="1"/>
  <c r="L475" i="1"/>
  <c r="L467" i="1"/>
  <c r="M467" i="1" s="1"/>
  <c r="L459" i="1"/>
  <c r="L451" i="1"/>
  <c r="L443" i="1"/>
  <c r="M444" i="1" s="1"/>
  <c r="L435" i="1"/>
  <c r="L427" i="1"/>
  <c r="L419" i="1"/>
  <c r="M419" i="1" s="1"/>
  <c r="L411" i="1"/>
  <c r="M411" i="1" s="1"/>
  <c r="L403" i="1"/>
  <c r="L395" i="1"/>
  <c r="L387" i="1"/>
  <c r="L379" i="1"/>
  <c r="M379" i="1" s="1"/>
  <c r="L371" i="1"/>
  <c r="L363" i="1"/>
  <c r="L355" i="1"/>
  <c r="L347" i="1"/>
  <c r="M347" i="1" s="1"/>
  <c r="L339" i="1"/>
  <c r="L331" i="1"/>
  <c r="L323" i="1"/>
  <c r="L315" i="1"/>
  <c r="M315" i="1" s="1"/>
  <c r="L307" i="1"/>
  <c r="L299" i="1"/>
  <c r="L291" i="1"/>
  <c r="M291" i="1" s="1"/>
  <c r="L283" i="1"/>
  <c r="L275" i="1"/>
  <c r="L267" i="1"/>
  <c r="L259" i="1"/>
  <c r="L251" i="1"/>
  <c r="M252" i="1" s="1"/>
  <c r="L243" i="1"/>
  <c r="M243" i="1" s="1"/>
  <c r="L235" i="1"/>
  <c r="L227" i="1"/>
  <c r="M227" i="1" s="1"/>
  <c r="L219" i="1"/>
  <c r="L211" i="1"/>
  <c r="M212" i="1" s="1"/>
  <c r="L203" i="1"/>
  <c r="L195" i="1"/>
  <c r="L187" i="1"/>
  <c r="M188" i="1" s="1"/>
  <c r="L179" i="1"/>
  <c r="L171" i="1"/>
  <c r="L163" i="1"/>
  <c r="M163" i="1" s="1"/>
  <c r="L155" i="1"/>
  <c r="L147" i="1"/>
  <c r="L131" i="1"/>
  <c r="L123" i="1"/>
  <c r="M123" i="1" s="1"/>
  <c r="L115" i="1"/>
  <c r="L107" i="1"/>
  <c r="L99" i="1"/>
  <c r="L91" i="1"/>
  <c r="M92" i="1" s="1"/>
  <c r="L83" i="1"/>
  <c r="M83" i="1" s="1"/>
  <c r="L75" i="1"/>
  <c r="L67" i="1"/>
  <c r="L59" i="1"/>
  <c r="M59" i="1" s="1"/>
  <c r="L51" i="1"/>
  <c r="M51" i="1" s="1"/>
  <c r="L43" i="1"/>
  <c r="L35" i="1"/>
  <c r="L1984" i="1"/>
  <c r="L1892" i="1"/>
  <c r="M1892" i="1" s="1"/>
  <c r="L1748" i="1"/>
  <c r="L1725" i="1"/>
  <c r="L1704" i="1"/>
  <c r="L1624" i="1"/>
  <c r="M1624" i="1" s="1"/>
  <c r="L1605" i="1"/>
  <c r="L1538" i="1"/>
  <c r="L1514" i="1"/>
  <c r="L1423" i="1"/>
  <c r="M1423" i="1" s="1"/>
  <c r="L1394" i="1"/>
  <c r="L1364" i="1"/>
  <c r="M1365" i="1" s="1"/>
  <c r="L1304" i="1"/>
  <c r="L1274" i="1"/>
  <c r="L1244" i="1"/>
  <c r="L1179" i="1"/>
  <c r="L1135" i="1"/>
  <c r="M1136" i="1" s="1"/>
  <c r="L1093" i="1"/>
  <c r="L999" i="1"/>
  <c r="M999" i="1" s="1"/>
  <c r="L756" i="1"/>
  <c r="L27" i="1"/>
  <c r="M27" i="1" s="1"/>
  <c r="L19" i="1"/>
  <c r="L11" i="1"/>
  <c r="M11" i="1" s="1"/>
  <c r="L25" i="1"/>
  <c r="M26" i="1" s="1"/>
  <c r="N27" i="1" s="1"/>
  <c r="R27" i="1" s="1"/>
  <c r="S27" i="1" s="1"/>
  <c r="L17" i="1"/>
  <c r="L9" i="1"/>
  <c r="L24" i="1"/>
  <c r="M24" i="1" s="1"/>
  <c r="L16" i="1"/>
  <c r="L8" i="1"/>
  <c r="L22" i="1"/>
  <c r="L14" i="1"/>
  <c r="Q5" i="1"/>
  <c r="P6" i="1" s="1"/>
  <c r="P5" i="1"/>
  <c r="M1960" i="1"/>
  <c r="M1961" i="1"/>
  <c r="M1896" i="1"/>
  <c r="M1832" i="1"/>
  <c r="M1745" i="1"/>
  <c r="M1474" i="1"/>
  <c r="M1770" i="1"/>
  <c r="M1771" i="1"/>
  <c r="M1921" i="1"/>
  <c r="M1880" i="1"/>
  <c r="M1817" i="1"/>
  <c r="M2009" i="1"/>
  <c r="M1840" i="1"/>
  <c r="M1732" i="1"/>
  <c r="M1904" i="1"/>
  <c r="M1864" i="1"/>
  <c r="N1754" i="1"/>
  <c r="R1754" i="1" s="1"/>
  <c r="T1754" i="1" s="1"/>
  <c r="M1888" i="1"/>
  <c r="M1802" i="1"/>
  <c r="M2016" i="1"/>
  <c r="M1796" i="1"/>
  <c r="M1593" i="1"/>
  <c r="M1912" i="1"/>
  <c r="N1912" i="1" s="1"/>
  <c r="M1913" i="1"/>
  <c r="M1808" i="1"/>
  <c r="M1699" i="1"/>
  <c r="M1177" i="1"/>
  <c r="M1146" i="1"/>
  <c r="M1710" i="1"/>
  <c r="M1522" i="1"/>
  <c r="M1621" i="1"/>
  <c r="M1616" i="1"/>
  <c r="M1417" i="1"/>
  <c r="M1241" i="1"/>
  <c r="M1497" i="1"/>
  <c r="M1481" i="1"/>
  <c r="M1806" i="1"/>
  <c r="M1774" i="1"/>
  <c r="M1209" i="1"/>
  <c r="M1210" i="1"/>
  <c r="M1679" i="1"/>
  <c r="M1576" i="1"/>
  <c r="M1741" i="1"/>
  <c r="M1725" i="1"/>
  <c r="M1700" i="1"/>
  <c r="M1668" i="1"/>
  <c r="M1618" i="1"/>
  <c r="M1543" i="1"/>
  <c r="M1453" i="1"/>
  <c r="N1453" i="1" s="1"/>
  <c r="M1354" i="1"/>
  <c r="M1353" i="1"/>
  <c r="M1282" i="1"/>
  <c r="M1437" i="1"/>
  <c r="M1373" i="1"/>
  <c r="N1373" i="1" s="1"/>
  <c r="M1194" i="1"/>
  <c r="M1161" i="1"/>
  <c r="M1129" i="1"/>
  <c r="M1106" i="1"/>
  <c r="M858" i="1"/>
  <c r="M1599" i="1"/>
  <c r="M1445" i="1"/>
  <c r="M1361" i="1"/>
  <c r="M1297" i="1"/>
  <c r="M940" i="1"/>
  <c r="M922" i="1"/>
  <c r="M874" i="1"/>
  <c r="M1073" i="1"/>
  <c r="M1074" i="1"/>
  <c r="M1656" i="1"/>
  <c r="M1608" i="1"/>
  <c r="M1591" i="1"/>
  <c r="M1559" i="1"/>
  <c r="M1552" i="1"/>
  <c r="M1541" i="1"/>
  <c r="M1232" i="1"/>
  <c r="M1200" i="1"/>
  <c r="N1200" i="1" s="1"/>
  <c r="M1168" i="1"/>
  <c r="M1065" i="1"/>
  <c r="M1057" i="1"/>
  <c r="M1058" i="1"/>
  <c r="M1049" i="1"/>
  <c r="M1050" i="1"/>
  <c r="M1041" i="1"/>
  <c r="M1018" i="1"/>
  <c r="M1009" i="1"/>
  <c r="M1002" i="1"/>
  <c r="M993" i="1"/>
  <c r="M994" i="1"/>
  <c r="M985" i="1"/>
  <c r="M986" i="1"/>
  <c r="M977" i="1"/>
  <c r="M961" i="1"/>
  <c r="M929" i="1"/>
  <c r="M930" i="1"/>
  <c r="M833" i="1"/>
  <c r="M834" i="1"/>
  <c r="M324" i="1"/>
  <c r="M325" i="1"/>
  <c r="M1264" i="1"/>
  <c r="M1248" i="1"/>
  <c r="N1248" i="1" s="1"/>
  <c r="M1220" i="1"/>
  <c r="M1172" i="1"/>
  <c r="M1140" i="1"/>
  <c r="M948" i="1"/>
  <c r="M905" i="1"/>
  <c r="M1233" i="1"/>
  <c r="M1217" i="1"/>
  <c r="M1169" i="1"/>
  <c r="M1153" i="1"/>
  <c r="M1137" i="1"/>
  <c r="M1121" i="1"/>
  <c r="M1111" i="1"/>
  <c r="M1075" i="1"/>
  <c r="M938" i="1"/>
  <c r="M850" i="1"/>
  <c r="M1089" i="1"/>
  <c r="M923" i="1"/>
  <c r="M731" i="1"/>
  <c r="M1103" i="1"/>
  <c r="M1023" i="1"/>
  <c r="M1007" i="1"/>
  <c r="M967" i="1"/>
  <c r="M945" i="1"/>
  <c r="M865" i="1"/>
  <c r="M866" i="1"/>
  <c r="M802" i="1"/>
  <c r="M755" i="1"/>
  <c r="M756" i="1"/>
  <c r="M527" i="1"/>
  <c r="M1081" i="1"/>
  <c r="M841" i="1"/>
  <c r="M914" i="1"/>
  <c r="M809" i="1"/>
  <c r="M810" i="1"/>
  <c r="M691" i="1"/>
  <c r="M900" i="1"/>
  <c r="M795" i="1"/>
  <c r="M740" i="1"/>
  <c r="M704" i="1"/>
  <c r="N704" i="1" s="1"/>
  <c r="M675" i="1"/>
  <c r="M817" i="1"/>
  <c r="M818" i="1"/>
  <c r="M786" i="1"/>
  <c r="M753" i="1"/>
  <c r="M859" i="1"/>
  <c r="M835" i="1"/>
  <c r="M836" i="1"/>
  <c r="M772" i="1"/>
  <c r="N688" i="1"/>
  <c r="R688" i="1" s="1"/>
  <c r="T688" i="1" s="1"/>
  <c r="M627" i="1"/>
  <c r="M563" i="1"/>
  <c r="M445" i="1"/>
  <c r="M365" i="1"/>
  <c r="M825" i="1"/>
  <c r="M793" i="1"/>
  <c r="M794" i="1"/>
  <c r="M747" i="1"/>
  <c r="M737" i="1"/>
  <c r="M388" i="1"/>
  <c r="M389" i="1"/>
  <c r="M895" i="1"/>
  <c r="M811" i="1"/>
  <c r="N811" i="1" s="1"/>
  <c r="M812" i="1"/>
  <c r="M779" i="1"/>
  <c r="M708" i="1"/>
  <c r="M516" i="1"/>
  <c r="M517" i="1"/>
  <c r="M746" i="1"/>
  <c r="M738" i="1"/>
  <c r="M730" i="1"/>
  <c r="M449" i="1"/>
  <c r="M44" i="1"/>
  <c r="M690" i="1"/>
  <c r="M680" i="1"/>
  <c r="M462" i="1"/>
  <c r="M426" i="1"/>
  <c r="M427" i="1"/>
  <c r="M381" i="1"/>
  <c r="M477" i="1"/>
  <c r="M357" i="1"/>
  <c r="M683" i="1"/>
  <c r="M668" i="1"/>
  <c r="M644" i="1"/>
  <c r="N645" i="1" s="1"/>
  <c r="M628" i="1"/>
  <c r="M620" i="1"/>
  <c r="M612" i="1"/>
  <c r="N612" i="1" s="1"/>
  <c r="M580" i="1"/>
  <c r="N581" i="1" s="1"/>
  <c r="M564" i="1"/>
  <c r="M481" i="1"/>
  <c r="M430" i="1"/>
  <c r="M431" i="1"/>
  <c r="M114" i="1"/>
  <c r="M113" i="1"/>
  <c r="M509" i="1"/>
  <c r="M485" i="1"/>
  <c r="M470" i="1"/>
  <c r="M372" i="1"/>
  <c r="M373" i="1"/>
  <c r="M498" i="1"/>
  <c r="M499" i="1"/>
  <c r="M413" i="1"/>
  <c r="M349" i="1"/>
  <c r="M453" i="1"/>
  <c r="M317" i="1"/>
  <c r="M106" i="1"/>
  <c r="M105" i="1"/>
  <c r="M60" i="1"/>
  <c r="N60" i="1" s="1"/>
  <c r="M61" i="1"/>
  <c r="M417" i="1"/>
  <c r="M410" i="1"/>
  <c r="M395" i="1"/>
  <c r="M378" i="1"/>
  <c r="M370" i="1"/>
  <c r="M371" i="1"/>
  <c r="M363" i="1"/>
  <c r="M354" i="1"/>
  <c r="M355" i="1"/>
  <c r="M346" i="1"/>
  <c r="M474" i="1"/>
  <c r="M442" i="1"/>
  <c r="M236" i="1"/>
  <c r="M308" i="1"/>
  <c r="M309" i="1"/>
  <c r="M434" i="1"/>
  <c r="M290" i="1"/>
  <c r="M285" i="1"/>
  <c r="M307" i="1"/>
  <c r="M299" i="1"/>
  <c r="M253" i="1"/>
  <c r="M242" i="1"/>
  <c r="M189" i="1"/>
  <c r="M178" i="1"/>
  <c r="M124" i="1"/>
  <c r="N124" i="1" s="1"/>
  <c r="M125" i="1"/>
  <c r="M277" i="1"/>
  <c r="M261" i="1"/>
  <c r="M196" i="1"/>
  <c r="M197" i="1"/>
  <c r="M133" i="1"/>
  <c r="M68" i="1"/>
  <c r="M69" i="1"/>
  <c r="M53" i="1"/>
  <c r="M41" i="1"/>
  <c r="M37" i="1"/>
  <c r="M9" i="1"/>
  <c r="M157" i="1"/>
  <c r="M93" i="1"/>
  <c r="M244" i="1"/>
  <c r="M234" i="1"/>
  <c r="M180" i="1"/>
  <c r="M181" i="1"/>
  <c r="M170" i="1"/>
  <c r="M81" i="1"/>
  <c r="M204" i="1"/>
  <c r="M52" i="1" l="1"/>
  <c r="N52" i="1" s="1"/>
  <c r="M1718" i="1"/>
  <c r="M1309" i="1"/>
  <c r="M323" i="1"/>
  <c r="M579" i="1"/>
  <c r="M643" i="1"/>
  <c r="M771" i="1"/>
  <c r="M1619" i="1"/>
  <c r="M1683" i="1"/>
  <c r="N1664" i="1"/>
  <c r="R1664" i="1" s="1"/>
  <c r="T1664" i="1" s="1"/>
  <c r="M1861" i="1"/>
  <c r="M1584" i="1"/>
  <c r="M1816" i="1"/>
  <c r="M316" i="1"/>
  <c r="M380" i="1"/>
  <c r="N380" i="1" s="1"/>
  <c r="M100" i="1"/>
  <c r="M956" i="1"/>
  <c r="M1092" i="1"/>
  <c r="M877" i="1"/>
  <c r="M1245" i="1"/>
  <c r="M1375" i="1"/>
  <c r="M1519" i="1"/>
  <c r="M1001" i="1"/>
  <c r="M1145" i="1"/>
  <c r="M1849" i="1"/>
  <c r="M1418" i="1"/>
  <c r="M1702" i="1"/>
  <c r="M1613" i="1"/>
  <c r="M1327" i="1"/>
  <c r="M1954" i="1"/>
  <c r="M695" i="1"/>
  <c r="M887" i="1"/>
  <c r="M1720" i="1"/>
  <c r="M769" i="1"/>
  <c r="M1881" i="1"/>
  <c r="M767" i="1"/>
  <c r="M1279" i="1"/>
  <c r="N1280" i="1" s="1"/>
  <c r="R1280" i="1" s="1"/>
  <c r="T1280" i="1" s="1"/>
  <c r="M555" i="1"/>
  <c r="M939" i="1"/>
  <c r="M1682" i="1"/>
  <c r="M1568" i="1"/>
  <c r="N181" i="1"/>
  <c r="M1517" i="1"/>
  <c r="N1517" i="1" s="1"/>
  <c r="M76" i="1"/>
  <c r="M268" i="1"/>
  <c r="M332" i="1"/>
  <c r="M588" i="1"/>
  <c r="M652" i="1"/>
  <c r="M724" i="1"/>
  <c r="M796" i="1"/>
  <c r="M1645" i="1"/>
  <c r="N1645" i="1" s="1"/>
  <c r="M1381" i="1"/>
  <c r="M1495" i="1"/>
  <c r="M512" i="1"/>
  <c r="M1736" i="1"/>
  <c r="N1736" i="1" s="1"/>
  <c r="R1736" i="1" s="1"/>
  <c r="U1736" i="1" s="1"/>
  <c r="M626" i="1"/>
  <c r="M1833" i="1"/>
  <c r="M1525" i="1"/>
  <c r="M471" i="1"/>
  <c r="M1750" i="1"/>
  <c r="M1498" i="1"/>
  <c r="M1634" i="1"/>
  <c r="M1929" i="1"/>
  <c r="M97" i="1"/>
  <c r="M826" i="1"/>
  <c r="M1889" i="1"/>
  <c r="M549" i="1"/>
  <c r="M548" i="1"/>
  <c r="M677" i="1"/>
  <c r="M676" i="1"/>
  <c r="M1237" i="1"/>
  <c r="M1236" i="1"/>
  <c r="M915" i="1"/>
  <c r="M916" i="1"/>
  <c r="N794" i="1"/>
  <c r="M1848" i="1"/>
  <c r="M13" i="1"/>
  <c r="R1453" i="1"/>
  <c r="T1453" i="1" s="1"/>
  <c r="M1472" i="1"/>
  <c r="N1472" i="1" s="1"/>
  <c r="M1473" i="1"/>
  <c r="N738" i="1"/>
  <c r="M1945" i="1"/>
  <c r="M115" i="1"/>
  <c r="N115" i="1" s="1"/>
  <c r="R115" i="1" s="1"/>
  <c r="T115" i="1" s="1"/>
  <c r="M116" i="1"/>
  <c r="N471" i="1"/>
  <c r="M1226" i="1"/>
  <c r="M1225" i="1"/>
  <c r="M953" i="1"/>
  <c r="M954" i="1"/>
  <c r="N955" i="1" s="1"/>
  <c r="R955" i="1" s="1"/>
  <c r="U955" i="1" s="1"/>
  <c r="M1346" i="1"/>
  <c r="M1345" i="1"/>
  <c r="N1346" i="1" s="1"/>
  <c r="R1346" i="1" s="1"/>
  <c r="T1346" i="1" s="1"/>
  <c r="M706" i="1"/>
  <c r="M707" i="1"/>
  <c r="M1886" i="1"/>
  <c r="M1887" i="1"/>
  <c r="N835" i="1"/>
  <c r="M1628" i="1"/>
  <c r="N1629" i="1" s="1"/>
  <c r="R1629" i="1" s="1"/>
  <c r="U1629" i="1" s="1"/>
  <c r="M1629" i="1"/>
  <c r="M101" i="1"/>
  <c r="M165" i="1"/>
  <c r="M293" i="1"/>
  <c r="M421" i="1"/>
  <c r="M1424" i="1"/>
  <c r="N1424" i="1" s="1"/>
  <c r="M1425" i="1"/>
  <c r="N1425" i="1" s="1"/>
  <c r="R1425" i="1" s="1"/>
  <c r="S1425" i="1" s="1"/>
  <c r="M1920" i="1"/>
  <c r="N1920" i="1" s="1"/>
  <c r="N930" i="1"/>
  <c r="M156" i="1"/>
  <c r="M220" i="1"/>
  <c r="M284" i="1"/>
  <c r="M476" i="1"/>
  <c r="M540" i="1"/>
  <c r="M604" i="1"/>
  <c r="M1693" i="1"/>
  <c r="M109" i="1"/>
  <c r="M173" i="1"/>
  <c r="M237" i="1"/>
  <c r="M301" i="1"/>
  <c r="M407" i="1"/>
  <c r="M202" i="1"/>
  <c r="M778" i="1"/>
  <c r="M906" i="1"/>
  <c r="M1042" i="1"/>
  <c r="M1186" i="1"/>
  <c r="M1490" i="1"/>
  <c r="M1586" i="1"/>
  <c r="M1930" i="1"/>
  <c r="N1930" i="1" s="1"/>
  <c r="R1930" i="1" s="1"/>
  <c r="T1930" i="1" s="1"/>
  <c r="M356" i="1"/>
  <c r="M1315" i="1"/>
  <c r="M1533" i="1"/>
  <c r="M1493" i="1"/>
  <c r="M117" i="1"/>
  <c r="M245" i="1"/>
  <c r="M951" i="1"/>
  <c r="M1776" i="1"/>
  <c r="M339" i="1"/>
  <c r="M658" i="1"/>
  <c r="N659" i="1" s="1"/>
  <c r="R659" i="1" s="1"/>
  <c r="U659" i="1" s="1"/>
  <c r="M1809" i="1"/>
  <c r="M875" i="1"/>
  <c r="M1660" i="1"/>
  <c r="M1399" i="1"/>
  <c r="M1339" i="1"/>
  <c r="M1735" i="1"/>
  <c r="M1976" i="1"/>
  <c r="N373" i="1"/>
  <c r="N772" i="1"/>
  <c r="M1244" i="1"/>
  <c r="N1245" i="1" s="1"/>
  <c r="R1245" i="1" s="1"/>
  <c r="T1245" i="1" s="1"/>
  <c r="M43" i="1"/>
  <c r="N44" i="1" s="1"/>
  <c r="R44" i="1" s="1"/>
  <c r="U44" i="1" s="1"/>
  <c r="M107" i="1"/>
  <c r="N108" i="1" s="1"/>
  <c r="R108" i="1" s="1"/>
  <c r="T108" i="1" s="1"/>
  <c r="M1091" i="1"/>
  <c r="M924" i="1"/>
  <c r="M996" i="1"/>
  <c r="M1124" i="1"/>
  <c r="M1284" i="1"/>
  <c r="N1284" i="1" s="1"/>
  <c r="M610" i="1"/>
  <c r="M1962" i="1"/>
  <c r="M1787" i="1"/>
  <c r="N1787" i="1" s="1"/>
  <c r="M1797" i="1"/>
  <c r="M2013" i="1"/>
  <c r="M982" i="1"/>
  <c r="M1727" i="1"/>
  <c r="M1711" i="1"/>
  <c r="M1968" i="1"/>
  <c r="M879" i="1"/>
  <c r="M1567" i="1"/>
  <c r="N1568" i="1" s="1"/>
  <c r="R1568" i="1" s="1"/>
  <c r="S1568" i="1" s="1"/>
  <c r="M439" i="1"/>
  <c r="M502" i="1"/>
  <c r="M1039" i="1"/>
  <c r="M1606" i="1"/>
  <c r="M1767" i="1"/>
  <c r="M2000" i="1"/>
  <c r="M513" i="1"/>
  <c r="M761" i="1"/>
  <c r="M881" i="1"/>
  <c r="M1025" i="1"/>
  <c r="M1162" i="1"/>
  <c r="M1290" i="1"/>
  <c r="M1562" i="1"/>
  <c r="M754" i="1"/>
  <c r="M889" i="1"/>
  <c r="M1010" i="1"/>
  <c r="M1825" i="1"/>
  <c r="M1790" i="1"/>
  <c r="M298" i="1"/>
  <c r="N299" i="1" s="1"/>
  <c r="R299" i="1" s="1"/>
  <c r="T299" i="1" s="1"/>
  <c r="M682" i="1"/>
  <c r="M1596" i="1"/>
  <c r="M1758" i="1"/>
  <c r="M1055" i="1"/>
  <c r="M1936" i="1"/>
  <c r="M1410" i="1"/>
  <c r="M1928" i="1"/>
  <c r="M506" i="1"/>
  <c r="M777" i="1"/>
  <c r="M1017" i="1"/>
  <c r="M1569" i="1"/>
  <c r="N1569" i="1" s="1"/>
  <c r="M1841" i="1"/>
  <c r="N1841" i="1" s="1"/>
  <c r="R1841" i="1" s="1"/>
  <c r="U1841" i="1" s="1"/>
  <c r="N986" i="1"/>
  <c r="M195" i="1"/>
  <c r="M259" i="1"/>
  <c r="M451" i="1"/>
  <c r="M515" i="1"/>
  <c r="M899" i="1"/>
  <c r="M1219" i="1"/>
  <c r="M20" i="1"/>
  <c r="M84" i="1"/>
  <c r="M148" i="1"/>
  <c r="N213" i="1"/>
  <c r="M276" i="1"/>
  <c r="M340" i="1"/>
  <c r="M660" i="1"/>
  <c r="N660" i="1" s="1"/>
  <c r="M804" i="1"/>
  <c r="N804" i="1" s="1"/>
  <c r="R804" i="1" s="1"/>
  <c r="T804" i="1" s="1"/>
  <c r="M868" i="1"/>
  <c r="M1077" i="1"/>
  <c r="N1078" i="1" s="1"/>
  <c r="R1078" i="1" s="1"/>
  <c r="T1078" i="1" s="1"/>
  <c r="M1520" i="1"/>
  <c r="N1520" i="1" s="1"/>
  <c r="M383" i="1"/>
  <c r="M447" i="1"/>
  <c r="M511" i="1"/>
  <c r="M911" i="1"/>
  <c r="M1063" i="1"/>
  <c r="M1295" i="1"/>
  <c r="M562" i="1"/>
  <c r="N563" i="1" s="1"/>
  <c r="R563" i="1" s="1"/>
  <c r="U563" i="1" s="1"/>
  <c r="M1098" i="1"/>
  <c r="M1690" i="1"/>
  <c r="M1743" i="1"/>
  <c r="N1743" i="1" s="1"/>
  <c r="M1885" i="1"/>
  <c r="M1807" i="1"/>
  <c r="N1808" i="1"/>
  <c r="M16" i="1"/>
  <c r="M1185" i="1"/>
  <c r="M71" i="1"/>
  <c r="M135" i="1"/>
  <c r="M199" i="1"/>
  <c r="M263" i="1"/>
  <c r="M727" i="1"/>
  <c r="M1159" i="1"/>
  <c r="M1231" i="1"/>
  <c r="N1232" i="1" s="1"/>
  <c r="R1232" i="1" s="1"/>
  <c r="T1232" i="1" s="1"/>
  <c r="R1299" i="1"/>
  <c r="T1299" i="1" s="1"/>
  <c r="M876" i="1"/>
  <c r="R1284" i="1"/>
  <c r="T1284" i="1" s="1"/>
  <c r="M1820" i="1"/>
  <c r="M735" i="1"/>
  <c r="M928" i="1"/>
  <c r="N929" i="1" s="1"/>
  <c r="R929" i="1" s="1"/>
  <c r="S929" i="1" s="1"/>
  <c r="R1200" i="1"/>
  <c r="T1200" i="1" s="1"/>
  <c r="M1376" i="1"/>
  <c r="N1376" i="1" s="1"/>
  <c r="M1138" i="1"/>
  <c r="M1949" i="1"/>
  <c r="M1759" i="1"/>
  <c r="M269" i="1"/>
  <c r="N269" i="1" s="1"/>
  <c r="R269" i="1" s="1"/>
  <c r="T269" i="1" s="1"/>
  <c r="M1281" i="1"/>
  <c r="M1367" i="1"/>
  <c r="M403" i="1"/>
  <c r="M851" i="1"/>
  <c r="N851" i="1" s="1"/>
  <c r="M1777" i="1"/>
  <c r="M1856" i="1"/>
  <c r="M448" i="1"/>
  <c r="M770" i="1"/>
  <c r="N771" i="1" s="1"/>
  <c r="R771" i="1" s="1"/>
  <c r="U771" i="1" s="1"/>
  <c r="M1026" i="1"/>
  <c r="M1573" i="1"/>
  <c r="N1106" i="1"/>
  <c r="M1289" i="1"/>
  <c r="M1570" i="1"/>
  <c r="N1570" i="1" s="1"/>
  <c r="M1676" i="1"/>
  <c r="M973" i="1"/>
  <c r="M743" i="1"/>
  <c r="M1319" i="1"/>
  <c r="N1319" i="1" s="1"/>
  <c r="R1319" i="1" s="1"/>
  <c r="S1319" i="1" s="1"/>
  <c r="M1383" i="1"/>
  <c r="R1472" i="1"/>
  <c r="S1472" i="1" s="1"/>
  <c r="M1442" i="1"/>
  <c r="M1674" i="1"/>
  <c r="M1798" i="1"/>
  <c r="M1607" i="1"/>
  <c r="M12" i="1"/>
  <c r="N12" i="1" s="1"/>
  <c r="N548" i="1"/>
  <c r="N843" i="1"/>
  <c r="M348" i="1"/>
  <c r="N348" i="1" s="1"/>
  <c r="N922" i="1"/>
  <c r="R922" i="1" s="1"/>
  <c r="T922" i="1" s="1"/>
  <c r="M856" i="1"/>
  <c r="N856" i="1" s="1"/>
  <c r="R856" i="1" s="1"/>
  <c r="U856" i="1" s="1"/>
  <c r="M1722" i="1"/>
  <c r="M1819" i="1"/>
  <c r="R1743" i="1"/>
  <c r="U1743" i="1" s="1"/>
  <c r="M878" i="1"/>
  <c r="M77" i="1"/>
  <c r="N77" i="1" s="1"/>
  <c r="R77" i="1" s="1"/>
  <c r="S77" i="1" s="1"/>
  <c r="M21" i="1"/>
  <c r="N21" i="1" s="1"/>
  <c r="R21" i="1" s="1"/>
  <c r="T21" i="1" s="1"/>
  <c r="M85" i="1"/>
  <c r="N85" i="1" s="1"/>
  <c r="M28" i="1"/>
  <c r="N28" i="1" s="1"/>
  <c r="M412" i="1"/>
  <c r="M292" i="1"/>
  <c r="N292" i="1" s="1"/>
  <c r="N316" i="1"/>
  <c r="N859" i="1"/>
  <c r="M1953" i="1"/>
  <c r="N1953" i="1" s="1"/>
  <c r="R1953" i="1" s="1"/>
  <c r="S1953" i="1" s="1"/>
  <c r="M1937" i="1"/>
  <c r="M8" i="1"/>
  <c r="N8" i="1" s="1"/>
  <c r="R8" i="1" s="1"/>
  <c r="T8" i="1" s="1"/>
  <c r="M1212" i="1"/>
  <c r="M1964" i="1"/>
  <c r="M815" i="1"/>
  <c r="M490" i="1"/>
  <c r="M618" i="1"/>
  <c r="M2017" i="1"/>
  <c r="N2017" i="1" s="1"/>
  <c r="R2017" i="1" s="1"/>
  <c r="S2017" i="1" s="1"/>
  <c r="M1854" i="1"/>
  <c r="M1647" i="1"/>
  <c r="N549" i="1"/>
  <c r="M762" i="1"/>
  <c r="M25" i="1"/>
  <c r="N25" i="1" s="1"/>
  <c r="R25" i="1" s="1"/>
  <c r="S25" i="1" s="1"/>
  <c r="M338" i="1"/>
  <c r="M788" i="1"/>
  <c r="M1511" i="1"/>
  <c r="N1512" i="1" s="1"/>
  <c r="R1512" i="1" s="1"/>
  <c r="U1512" i="1" s="1"/>
  <c r="M1409" i="1"/>
  <c r="M1773" i="1"/>
  <c r="N1773" i="1" s="1"/>
  <c r="M1561" i="1"/>
  <c r="M1259" i="1"/>
  <c r="R52" i="1"/>
  <c r="T52" i="1" s="1"/>
  <c r="M565" i="1"/>
  <c r="M629" i="1"/>
  <c r="N629" i="1" s="1"/>
  <c r="R629" i="1" s="1"/>
  <c r="S629" i="1" s="1"/>
  <c r="M693" i="1"/>
  <c r="R213" i="1"/>
  <c r="T213" i="1" s="1"/>
  <c r="M103" i="1"/>
  <c r="M167" i="1"/>
  <c r="M231" i="1"/>
  <c r="M295" i="1"/>
  <c r="M359" i="1"/>
  <c r="M1335" i="1"/>
  <c r="M1479" i="1"/>
  <c r="M224" i="1"/>
  <c r="M1160" i="1"/>
  <c r="M1554" i="1"/>
  <c r="M1978" i="1"/>
  <c r="M1099" i="1"/>
  <c r="M1587" i="1"/>
  <c r="N1587" i="1" s="1"/>
  <c r="M1651" i="1"/>
  <c r="N1651" i="1" s="1"/>
  <c r="M1715" i="1"/>
  <c r="N1715" i="1" s="1"/>
  <c r="M1876" i="1"/>
  <c r="N7" i="1"/>
  <c r="R7" i="1" s="1"/>
  <c r="T7" i="1" s="1"/>
  <c r="M141" i="1"/>
  <c r="M149" i="1"/>
  <c r="N149" i="1" s="1"/>
  <c r="R149" i="1" s="1"/>
  <c r="T149" i="1" s="1"/>
  <c r="M164" i="1"/>
  <c r="N164" i="1" s="1"/>
  <c r="M532" i="1"/>
  <c r="M539" i="1"/>
  <c r="M503" i="1"/>
  <c r="N503" i="1" s="1"/>
  <c r="M983" i="1"/>
  <c r="N983" i="1" s="1"/>
  <c r="N1608" i="1"/>
  <c r="M1873" i="1"/>
  <c r="M1187" i="1"/>
  <c r="N1187" i="1" s="1"/>
  <c r="R1187" i="1" s="1"/>
  <c r="S1187" i="1" s="1"/>
  <c r="M1331" i="1"/>
  <c r="M5" i="1"/>
  <c r="N6" i="1" s="1"/>
  <c r="R60" i="1"/>
  <c r="T60" i="1" s="1"/>
  <c r="M1109" i="1"/>
  <c r="M1316" i="1"/>
  <c r="N1316" i="1" s="1"/>
  <c r="M1492" i="1"/>
  <c r="M1221" i="1"/>
  <c r="M47" i="1"/>
  <c r="M111" i="1"/>
  <c r="M175" i="1"/>
  <c r="M239" i="1"/>
  <c r="M303" i="1"/>
  <c r="M1343" i="1"/>
  <c r="M112" i="1"/>
  <c r="N747" i="1"/>
  <c r="N914" i="1"/>
  <c r="R914" i="1" s="1"/>
  <c r="T914" i="1" s="1"/>
  <c r="M716" i="1"/>
  <c r="N716" i="1" s="1"/>
  <c r="R716" i="1" s="1"/>
  <c r="U716" i="1" s="1"/>
  <c r="M1132" i="1"/>
  <c r="N1132" i="1" s="1"/>
  <c r="M1812" i="1"/>
  <c r="M333" i="1"/>
  <c r="M484" i="1"/>
  <c r="N484" i="1" s="1"/>
  <c r="M596" i="1"/>
  <c r="N597" i="1" s="1"/>
  <c r="M331" i="1"/>
  <c r="N331" i="1" s="1"/>
  <c r="N431" i="1"/>
  <c r="R431" i="1" s="1"/>
  <c r="T431" i="1" s="1"/>
  <c r="M1113" i="1"/>
  <c r="N1111" i="1"/>
  <c r="R1111" i="1" s="1"/>
  <c r="S1111" i="1" s="1"/>
  <c r="N834" i="1"/>
  <c r="N874" i="1"/>
  <c r="N954" i="1"/>
  <c r="M1805" i="1"/>
  <c r="M1744" i="1"/>
  <c r="M75" i="1"/>
  <c r="N76" i="1" s="1"/>
  <c r="R76" i="1" s="1"/>
  <c r="U76" i="1" s="1"/>
  <c r="M147" i="1"/>
  <c r="N148" i="1" s="1"/>
  <c r="R148" i="1" s="1"/>
  <c r="T148" i="1" s="1"/>
  <c r="M275" i="1"/>
  <c r="N276" i="1" s="1"/>
  <c r="R276" i="1" s="1"/>
  <c r="S276" i="1" s="1"/>
  <c r="M531" i="1"/>
  <c r="M595" i="1"/>
  <c r="R835" i="1"/>
  <c r="U835" i="1" s="1"/>
  <c r="M1116" i="1"/>
  <c r="M1581" i="1"/>
  <c r="M1730" i="1"/>
  <c r="N1731" i="1" s="1"/>
  <c r="R1731" i="1" s="1"/>
  <c r="U1731" i="1" s="1"/>
  <c r="M941" i="1"/>
  <c r="N941" i="1" s="1"/>
  <c r="M375" i="1"/>
  <c r="M711" i="1"/>
  <c r="M839" i="1"/>
  <c r="M1143" i="1"/>
  <c r="M1215" i="1"/>
  <c r="M368" i="1"/>
  <c r="N368" i="1" s="1"/>
  <c r="R368" i="1" s="1"/>
  <c r="S368" i="1" s="1"/>
  <c r="M642" i="1"/>
  <c r="N643" i="1" s="1"/>
  <c r="R643" i="1" s="1"/>
  <c r="U643" i="1" s="1"/>
  <c r="M898" i="1"/>
  <c r="N899" i="1" s="1"/>
  <c r="R899" i="1" s="1"/>
  <c r="U899" i="1" s="1"/>
  <c r="M1706" i="1"/>
  <c r="M22" i="1"/>
  <c r="M1557" i="1"/>
  <c r="M229" i="1"/>
  <c r="M1300" i="1"/>
  <c r="N1300" i="1" s="1"/>
  <c r="R1300" i="1"/>
  <c r="U1300" i="1" s="1"/>
  <c r="M1439" i="1"/>
  <c r="M472" i="1"/>
  <c r="N472" i="1" s="1"/>
  <c r="R472" i="1" s="1"/>
  <c r="U472" i="1" s="1"/>
  <c r="M728" i="1"/>
  <c r="N728" i="1" s="1"/>
  <c r="M1046" i="1"/>
  <c r="N84" i="1"/>
  <c r="R84" i="1" s="1"/>
  <c r="T84" i="1" s="1"/>
  <c r="M228" i="1"/>
  <c r="N228" i="1" s="1"/>
  <c r="N412" i="1"/>
  <c r="R412" i="1" s="1"/>
  <c r="T412" i="1" s="1"/>
  <c r="N540" i="1"/>
  <c r="N356" i="1"/>
  <c r="N810" i="1"/>
  <c r="R810" i="1" s="1"/>
  <c r="T810" i="1" s="1"/>
  <c r="N931" i="1"/>
  <c r="R931" i="1" s="1"/>
  <c r="U931" i="1" s="1"/>
  <c r="N909" i="1"/>
  <c r="R909" i="1" s="1"/>
  <c r="U909" i="1" s="1"/>
  <c r="M19" i="1"/>
  <c r="M947" i="1"/>
  <c r="M933" i="1"/>
  <c r="M1684" i="1"/>
  <c r="N1684" i="1" s="1"/>
  <c r="M1685" i="1"/>
  <c r="R12" i="1"/>
  <c r="T12" i="1" s="1"/>
  <c r="M524" i="1"/>
  <c r="M1396" i="1"/>
  <c r="M685" i="1"/>
  <c r="M989" i="1"/>
  <c r="M95" i="1"/>
  <c r="M608" i="1"/>
  <c r="M607" i="1"/>
  <c r="M1255" i="1"/>
  <c r="M1256" i="1"/>
  <c r="M1344" i="1"/>
  <c r="M750" i="1"/>
  <c r="M1135" i="1"/>
  <c r="N1136" i="1" s="1"/>
  <c r="R1136" i="1" s="1"/>
  <c r="U1136" i="1" s="1"/>
  <c r="M988" i="1"/>
  <c r="M987" i="1"/>
  <c r="M1031" i="1"/>
  <c r="N365" i="1"/>
  <c r="R365" i="1" s="1"/>
  <c r="U365" i="1" s="1"/>
  <c r="M1312" i="1"/>
  <c r="N1312" i="1" s="1"/>
  <c r="N113" i="1"/>
  <c r="R113" i="1" s="1"/>
  <c r="U113" i="1" s="1"/>
  <c r="N676" i="1"/>
  <c r="R676" i="1" s="1"/>
  <c r="T676" i="1" s="1"/>
  <c r="N445" i="1"/>
  <c r="R445" i="1" s="1"/>
  <c r="U445" i="1" s="1"/>
  <c r="M99" i="1"/>
  <c r="M219" i="1"/>
  <c r="N220" i="1" s="1"/>
  <c r="R220" i="1" s="1"/>
  <c r="T220" i="1" s="1"/>
  <c r="R356" i="1"/>
  <c r="S356" i="1" s="1"/>
  <c r="M1604" i="1"/>
  <c r="M1333" i="1"/>
  <c r="M1207" i="1"/>
  <c r="R1248" i="1"/>
  <c r="T1248" i="1" s="1"/>
  <c r="M782" i="1"/>
  <c r="N675" i="1"/>
  <c r="R675" i="1" s="1"/>
  <c r="S675" i="1" s="1"/>
  <c r="M1984" i="1"/>
  <c r="M1985" i="1"/>
  <c r="N1985" i="1" s="1"/>
  <c r="R1985" i="1" s="1"/>
  <c r="S1985" i="1" s="1"/>
  <c r="M479" i="1"/>
  <c r="M1792" i="1"/>
  <c r="M1579" i="1"/>
  <c r="N1579" i="1" s="1"/>
  <c r="M260" i="1"/>
  <c r="N260" i="1" s="1"/>
  <c r="M35" i="1"/>
  <c r="M603" i="1"/>
  <c r="N604" i="1" s="1"/>
  <c r="R604" i="1" s="1"/>
  <c r="T604" i="1" s="1"/>
  <c r="N355" i="1"/>
  <c r="R355" i="1" s="1"/>
  <c r="U355" i="1" s="1"/>
  <c r="M387" i="1"/>
  <c r="N509" i="1"/>
  <c r="R509" i="1" s="1"/>
  <c r="T509" i="1" s="1"/>
  <c r="N852" i="1"/>
  <c r="R852" i="1" s="1"/>
  <c r="T852" i="1" s="1"/>
  <c r="N803" i="1"/>
  <c r="R803" i="1" s="1"/>
  <c r="T803" i="1" s="1"/>
  <c r="M729" i="1"/>
  <c r="N1018" i="1"/>
  <c r="R1018" i="1"/>
  <c r="T1018" i="1" s="1"/>
  <c r="M171" i="1"/>
  <c r="N172" i="1" s="1"/>
  <c r="R172" i="1" s="1"/>
  <c r="U172" i="1" s="1"/>
  <c r="M732" i="1"/>
  <c r="M1565" i="1"/>
  <c r="M223" i="1"/>
  <c r="N224" i="1" s="1"/>
  <c r="R224" i="1" s="1"/>
  <c r="S224" i="1" s="1"/>
  <c r="R794" i="1"/>
  <c r="S794" i="1" s="1"/>
  <c r="M1703" i="1"/>
  <c r="M131" i="1"/>
  <c r="M132" i="1"/>
  <c r="M1538" i="1"/>
  <c r="M1123" i="1"/>
  <c r="N1123" i="1" s="1"/>
  <c r="M386" i="1"/>
  <c r="N613" i="1"/>
  <c r="R613" i="1" s="1"/>
  <c r="U613" i="1" s="1"/>
  <c r="N564" i="1"/>
  <c r="R564" i="1" s="1"/>
  <c r="S564" i="1" s="1"/>
  <c r="N628" i="1"/>
  <c r="R628" i="1" s="1"/>
  <c r="U628" i="1" s="1"/>
  <c r="N516" i="1"/>
  <c r="R516" i="1" s="1"/>
  <c r="U516" i="1" s="1"/>
  <c r="M820" i="1"/>
  <c r="N820" i="1" s="1"/>
  <c r="R820" i="1" s="1"/>
  <c r="T820" i="1" s="1"/>
  <c r="N878" i="1"/>
  <c r="R878" i="1" s="1"/>
  <c r="T878" i="1" s="1"/>
  <c r="N1717" i="1"/>
  <c r="R1717" i="1" s="1"/>
  <c r="S1717" i="1" s="1"/>
  <c r="M10" i="1"/>
  <c r="M179" i="1"/>
  <c r="R851" i="1"/>
  <c r="S851" i="1" s="1"/>
  <c r="M1163" i="1"/>
  <c r="R316" i="1"/>
  <c r="S316" i="1" s="1"/>
  <c r="R484" i="1"/>
  <c r="T484" i="1" s="1"/>
  <c r="M661" i="1"/>
  <c r="N661" i="1" s="1"/>
  <c r="R660" i="1"/>
  <c r="T660" i="1" s="1"/>
  <c r="M1340" i="1"/>
  <c r="N1340" i="1" s="1"/>
  <c r="M885" i="1"/>
  <c r="M886" i="1"/>
  <c r="M1151" i="1"/>
  <c r="M1152" i="1"/>
  <c r="M1602" i="1"/>
  <c r="N244" i="1"/>
  <c r="R244" i="1" s="1"/>
  <c r="S244" i="1" s="1"/>
  <c r="M1275" i="1"/>
  <c r="M1652" i="1"/>
  <c r="M1653" i="1"/>
  <c r="M1956" i="1"/>
  <c r="M1957" i="1"/>
  <c r="M1037" i="1"/>
  <c r="M528" i="1"/>
  <c r="M1534" i="1"/>
  <c r="N413" i="1"/>
  <c r="R413" i="1" s="1"/>
  <c r="T413" i="1" s="1"/>
  <c r="N627" i="1"/>
  <c r="R627" i="1" s="1"/>
  <c r="T627" i="1" s="1"/>
  <c r="M1179" i="1"/>
  <c r="N1179" i="1" s="1"/>
  <c r="R1179" i="1" s="1"/>
  <c r="T1179" i="1" s="1"/>
  <c r="M932" i="1"/>
  <c r="M210" i="1"/>
  <c r="N196" i="1"/>
  <c r="R196" i="1" s="1"/>
  <c r="U196" i="1" s="1"/>
  <c r="M36" i="1"/>
  <c r="N243" i="1"/>
  <c r="R243" i="1" s="1"/>
  <c r="T243" i="1" s="1"/>
  <c r="N363" i="1"/>
  <c r="N395" i="1"/>
  <c r="N512" i="1"/>
  <c r="R512" i="1" s="1"/>
  <c r="S512" i="1" s="1"/>
  <c r="M397" i="1"/>
  <c r="M480" i="1"/>
  <c r="N481" i="1" s="1"/>
  <c r="R481" i="1" s="1"/>
  <c r="U481" i="1" s="1"/>
  <c r="M45" i="1"/>
  <c r="N45" i="1" s="1"/>
  <c r="M404" i="1"/>
  <c r="N404" i="1" s="1"/>
  <c r="N779" i="1"/>
  <c r="R779" i="1" s="1"/>
  <c r="T779" i="1" s="1"/>
  <c r="N611" i="1"/>
  <c r="R611" i="1" s="1"/>
  <c r="U611" i="1" s="1"/>
  <c r="N1082" i="1"/>
  <c r="R1082" i="1" s="1"/>
  <c r="S1082" i="1" s="1"/>
  <c r="M819" i="1"/>
  <c r="N819" i="1" s="1"/>
  <c r="M1047" i="1"/>
  <c r="N1047" i="1" s="1"/>
  <c r="N1776" i="1"/>
  <c r="R1776" i="1" s="1"/>
  <c r="S1776" i="1" s="1"/>
  <c r="M67" i="1"/>
  <c r="N68" i="1" s="1"/>
  <c r="R68" i="1" s="1"/>
  <c r="S68" i="1" s="1"/>
  <c r="M692" i="1"/>
  <c r="M860" i="1"/>
  <c r="R859" i="1"/>
  <c r="S859" i="1" s="1"/>
  <c r="M1171" i="1"/>
  <c r="N1171" i="1" s="1"/>
  <c r="M1356" i="1"/>
  <c r="M1357" i="1"/>
  <c r="M1461" i="1"/>
  <c r="R85" i="1"/>
  <c r="T85" i="1" s="1"/>
  <c r="M429" i="1"/>
  <c r="R597" i="1"/>
  <c r="T597" i="1" s="1"/>
  <c r="M837" i="1"/>
  <c r="N837" i="1" s="1"/>
  <c r="M1277" i="1"/>
  <c r="M351" i="1"/>
  <c r="M1351" i="1"/>
  <c r="M1487" i="1"/>
  <c r="M1488" i="1"/>
  <c r="N1489" i="1" s="1"/>
  <c r="R1489" i="1" s="1"/>
  <c r="T1489" i="1" s="1"/>
  <c r="M320" i="1"/>
  <c r="N320" i="1" s="1"/>
  <c r="M1530" i="1"/>
  <c r="M396" i="1"/>
  <c r="N580" i="1"/>
  <c r="R580" i="1"/>
  <c r="U580" i="1" s="1"/>
  <c r="N644" i="1"/>
  <c r="R644" i="1" s="1"/>
  <c r="T644" i="1" s="1"/>
  <c r="N714" i="1"/>
  <c r="R714" i="1" s="1"/>
  <c r="T714" i="1" s="1"/>
  <c r="M748" i="1"/>
  <c r="N826" i="1"/>
  <c r="N866" i="1"/>
  <c r="N924" i="1"/>
  <c r="R924" i="1" s="1"/>
  <c r="S924" i="1" s="1"/>
  <c r="M1301" i="1"/>
  <c r="N1437" i="1"/>
  <c r="R1437" i="1"/>
  <c r="S1437" i="1" s="1"/>
  <c r="M475" i="1"/>
  <c r="N476" i="1" s="1"/>
  <c r="R811" i="1"/>
  <c r="T811" i="1" s="1"/>
  <c r="R612" i="1"/>
  <c r="S612" i="1" s="1"/>
  <c r="M1156" i="1"/>
  <c r="M1708" i="1"/>
  <c r="M1709" i="1"/>
  <c r="N1710" i="1" s="1"/>
  <c r="R1710" i="1" s="1"/>
  <c r="T1710" i="1" s="1"/>
  <c r="R549" i="1"/>
  <c r="S549" i="1" s="1"/>
  <c r="R471" i="1"/>
  <c r="T471" i="1" s="1"/>
  <c r="R1079" i="1"/>
  <c r="T1079" i="1" s="1"/>
  <c r="M1079" i="1"/>
  <c r="N1079" i="1" s="1"/>
  <c r="M520" i="1"/>
  <c r="M1464" i="1"/>
  <c r="N1464" i="1" s="1"/>
  <c r="M570" i="1"/>
  <c r="M1827" i="1"/>
  <c r="N962" i="1"/>
  <c r="N994" i="1"/>
  <c r="R994" i="1" s="1"/>
  <c r="T994" i="1" s="1"/>
  <c r="N1648" i="1"/>
  <c r="R1648" i="1" s="1"/>
  <c r="S1648" i="1" s="1"/>
  <c r="N1888" i="1"/>
  <c r="R1888" i="1" s="1"/>
  <c r="T1888" i="1" s="1"/>
  <c r="N1771" i="1"/>
  <c r="M1605" i="1"/>
  <c r="M267" i="1"/>
  <c r="R395" i="1"/>
  <c r="T395" i="1" s="1"/>
  <c r="M651" i="1"/>
  <c r="M1084" i="1"/>
  <c r="M1083" i="1"/>
  <c r="M1184" i="1"/>
  <c r="N1184" i="1" s="1"/>
  <c r="M1794" i="1"/>
  <c r="R236" i="1"/>
  <c r="U236" i="1" s="1"/>
  <c r="M452" i="1"/>
  <c r="N453" i="1" s="1"/>
  <c r="M492" i="1"/>
  <c r="M981" i="1"/>
  <c r="M1781" i="1"/>
  <c r="M1780" i="1"/>
  <c r="M1828" i="1"/>
  <c r="M1597" i="1"/>
  <c r="N1597" i="1" s="1"/>
  <c r="M1669" i="1"/>
  <c r="R645" i="1"/>
  <c r="S645" i="1" s="1"/>
  <c r="M741" i="1"/>
  <c r="M789" i="1"/>
  <c r="M949" i="1"/>
  <c r="N949" i="1" s="1"/>
  <c r="M1189" i="1"/>
  <c r="N1189" i="1" s="1"/>
  <c r="M1405" i="1"/>
  <c r="N1405" i="1" s="1"/>
  <c r="M1406" i="1"/>
  <c r="R983" i="1"/>
  <c r="S983" i="1" s="1"/>
  <c r="M80" i="1"/>
  <c r="M280" i="1"/>
  <c r="N280" i="1" s="1"/>
  <c r="M744" i="1"/>
  <c r="M1040" i="1"/>
  <c r="N1040" i="1" s="1"/>
  <c r="R1424" i="1"/>
  <c r="T1424" i="1" s="1"/>
  <c r="M1632" i="1"/>
  <c r="R1808" i="1"/>
  <c r="U1808" i="1" s="1"/>
  <c r="M162" i="1"/>
  <c r="M282" i="1"/>
  <c r="M1114" i="1"/>
  <c r="M1546" i="1"/>
  <c r="M1355" i="1"/>
  <c r="M606" i="1"/>
  <c r="N606" i="1" s="1"/>
  <c r="M1837" i="1"/>
  <c r="N1837" i="1" s="1"/>
  <c r="M326" i="1"/>
  <c r="M98" i="1"/>
  <c r="N1264" i="1"/>
  <c r="R1264" i="1" s="1"/>
  <c r="U1264" i="1" s="1"/>
  <c r="N1656" i="1"/>
  <c r="R1656" i="1" s="1"/>
  <c r="T1656" i="1" s="1"/>
  <c r="N939" i="1"/>
  <c r="R939" i="1" s="1"/>
  <c r="T939" i="1" s="1"/>
  <c r="N1803" i="1"/>
  <c r="R1803" i="1" s="1"/>
  <c r="T1803" i="1" s="1"/>
  <c r="M187" i="1"/>
  <c r="M443" i="1"/>
  <c r="N444" i="1" s="1"/>
  <c r="R444" i="1" s="1"/>
  <c r="S444" i="1" s="1"/>
  <c r="M571" i="1"/>
  <c r="M1004" i="1"/>
  <c r="M1003" i="1"/>
  <c r="R28" i="1"/>
  <c r="U28" i="1" s="1"/>
  <c r="M500" i="1"/>
  <c r="N500" i="1" s="1"/>
  <c r="M1412" i="1"/>
  <c r="M1532" i="1"/>
  <c r="N1533" i="1" s="1"/>
  <c r="R1533" i="1" s="1"/>
  <c r="T1533" i="1" s="1"/>
  <c r="M1509" i="1"/>
  <c r="M943" i="1"/>
  <c r="R181" i="1"/>
  <c r="T181" i="1" s="1"/>
  <c r="M525" i="1"/>
  <c r="N526" i="1" s="1"/>
  <c r="R526" i="1" s="1"/>
  <c r="S526" i="1" s="1"/>
  <c r="M901" i="1"/>
  <c r="M1005" i="1"/>
  <c r="N1005" i="1" s="1"/>
  <c r="M1293" i="1"/>
  <c r="M1589" i="1"/>
  <c r="N1589" i="1" s="1"/>
  <c r="M1590" i="1"/>
  <c r="R1589" i="1"/>
  <c r="T1589" i="1" s="1"/>
  <c r="M1733" i="1"/>
  <c r="M1734" i="1"/>
  <c r="M1592" i="1"/>
  <c r="N1593" i="1" s="1"/>
  <c r="R1593" i="1" s="1"/>
  <c r="U1593" i="1" s="1"/>
  <c r="M576" i="1"/>
  <c r="M575" i="1"/>
  <c r="M1095" i="1"/>
  <c r="M184" i="1"/>
  <c r="N184" i="1" s="1"/>
  <c r="M336" i="1"/>
  <c r="M488" i="1"/>
  <c r="N488" i="1" s="1"/>
  <c r="M896" i="1"/>
  <c r="M952" i="1"/>
  <c r="N952" i="1" s="1"/>
  <c r="M1104" i="1"/>
  <c r="M1432" i="1"/>
  <c r="N1432" i="1" s="1"/>
  <c r="M698" i="1"/>
  <c r="R930" i="1"/>
  <c r="T930" i="1" s="1"/>
  <c r="M1942" i="1"/>
  <c r="M1941" i="1"/>
  <c r="N1941" i="1" s="1"/>
  <c r="M1791" i="1"/>
  <c r="M882" i="1"/>
  <c r="M1537" i="1"/>
  <c r="M1304" i="1"/>
  <c r="M1704" i="1"/>
  <c r="M235" i="1"/>
  <c r="N236" i="1" s="1"/>
  <c r="R363" i="1"/>
  <c r="T363" i="1" s="1"/>
  <c r="M491" i="1"/>
  <c r="M619" i="1"/>
  <c r="N620" i="1" s="1"/>
  <c r="R620" i="1" s="1"/>
  <c r="S620" i="1" s="1"/>
  <c r="R747" i="1"/>
  <c r="T747" i="1" s="1"/>
  <c r="M964" i="1"/>
  <c r="M963" i="1"/>
  <c r="M1052" i="1"/>
  <c r="M1051" i="1"/>
  <c r="N1051" i="1" s="1"/>
  <c r="M1243" i="1"/>
  <c r="N1244" i="1" s="1"/>
  <c r="R1244" i="1" s="1"/>
  <c r="T1244" i="1" s="1"/>
  <c r="M1323" i="1"/>
  <c r="M1324" i="1"/>
  <c r="M420" i="1"/>
  <c r="N420" i="1" s="1"/>
  <c r="M460" i="1"/>
  <c r="M589" i="1"/>
  <c r="R772" i="1"/>
  <c r="T772" i="1" s="1"/>
  <c r="M1468" i="1"/>
  <c r="M1620" i="1"/>
  <c r="N1621" i="1" s="1"/>
  <c r="R1621" i="1" s="1"/>
  <c r="T1621" i="1" s="1"/>
  <c r="M805" i="1"/>
  <c r="N805" i="1" s="1"/>
  <c r="R805" i="1" s="1"/>
  <c r="T805" i="1" s="1"/>
  <c r="M853" i="1"/>
  <c r="N853" i="1" s="1"/>
  <c r="M1157" i="1"/>
  <c r="N1157" i="1" s="1"/>
  <c r="R1157" i="1" s="1"/>
  <c r="T1157" i="1" s="1"/>
  <c r="M1421" i="1"/>
  <c r="N1421" i="1" s="1"/>
  <c r="M1175" i="1"/>
  <c r="M1223" i="1"/>
  <c r="M192" i="1"/>
  <c r="N192" i="1" s="1"/>
  <c r="M440" i="1"/>
  <c r="N440" i="1" s="1"/>
  <c r="M800" i="1"/>
  <c r="N800" i="1" s="1"/>
  <c r="R826" i="1"/>
  <c r="U826" i="1" s="1"/>
  <c r="R874" i="1"/>
  <c r="T874" i="1" s="1"/>
  <c r="M1483" i="1"/>
  <c r="N1483" i="1" s="1"/>
  <c r="R1483" i="1" s="1"/>
  <c r="T1483" i="1" s="1"/>
  <c r="M1814" i="1"/>
  <c r="M1454" i="1"/>
  <c r="M1455" i="1"/>
  <c r="N1456" i="1" s="1"/>
  <c r="R1456" i="1" s="1"/>
  <c r="T1456" i="1" s="1"/>
  <c r="M225" i="1"/>
  <c r="N225" i="1" s="1"/>
  <c r="M1866" i="1"/>
  <c r="M1865" i="1"/>
  <c r="N1865" i="1" s="1"/>
  <c r="M361" i="1"/>
  <c r="N362" i="1" s="1"/>
  <c r="R362" i="1" s="1"/>
  <c r="T362" i="1" s="1"/>
  <c r="N1573" i="1"/>
  <c r="R1573" i="1" s="1"/>
  <c r="S1573" i="1" s="1"/>
  <c r="N1074" i="1"/>
  <c r="R1074" i="1" s="1"/>
  <c r="T1074" i="1" s="1"/>
  <c r="N1774" i="1"/>
  <c r="R1774" i="1" s="1"/>
  <c r="T1774" i="1" s="1"/>
  <c r="M1364" i="1"/>
  <c r="M155" i="1"/>
  <c r="M283" i="1"/>
  <c r="N284" i="1" s="1"/>
  <c r="R284" i="1" s="1"/>
  <c r="S284" i="1" s="1"/>
  <c r="M667" i="1"/>
  <c r="N668" i="1" s="1"/>
  <c r="R668" i="1" s="1"/>
  <c r="S668" i="1" s="1"/>
  <c r="N883" i="1"/>
  <c r="R883" i="1" s="1"/>
  <c r="U883" i="1" s="1"/>
  <c r="M1139" i="1"/>
  <c r="N1139" i="1" s="1"/>
  <c r="M1251" i="1"/>
  <c r="M1252" i="1"/>
  <c r="N1253" i="1" s="1"/>
  <c r="R1253" i="1" s="1"/>
  <c r="T1253" i="1" s="1"/>
  <c r="M1291" i="1"/>
  <c r="R124" i="1"/>
  <c r="T124" i="1" s="1"/>
  <c r="R380" i="1"/>
  <c r="T380" i="1" s="1"/>
  <c r="R420" i="1"/>
  <c r="T420" i="1" s="1"/>
  <c r="M468" i="1"/>
  <c r="R548" i="1"/>
  <c r="T548" i="1" s="1"/>
  <c r="R1316" i="1"/>
  <c r="T1316" i="1" s="1"/>
  <c r="M1380" i="1"/>
  <c r="N1381" i="1" s="1"/>
  <c r="R1381" i="1" s="1"/>
  <c r="U1381" i="1" s="1"/>
  <c r="M1484" i="1"/>
  <c r="M1485" i="1"/>
  <c r="M493" i="1"/>
  <c r="R661" i="1"/>
  <c r="S661" i="1" s="1"/>
  <c r="M757" i="1"/>
  <c r="R1373" i="1"/>
  <c r="T1373" i="1" s="1"/>
  <c r="M1765" i="1"/>
  <c r="N1765" i="1" s="1"/>
  <c r="R1765" i="1" s="1"/>
  <c r="T1765" i="1" s="1"/>
  <c r="M544" i="1"/>
  <c r="M543" i="1"/>
  <c r="M1119" i="1"/>
  <c r="M1415" i="1"/>
  <c r="M1416" i="1"/>
  <c r="N1417" i="1" s="1"/>
  <c r="R1417" i="1" s="1"/>
  <c r="T1417" i="1" s="1"/>
  <c r="R704" i="1"/>
  <c r="S704" i="1" s="1"/>
  <c r="M912" i="1"/>
  <c r="N912" i="1" s="1"/>
  <c r="R1376" i="1"/>
  <c r="S1376" i="1" s="1"/>
  <c r="M1768" i="1"/>
  <c r="M186" i="1"/>
  <c r="M418" i="1"/>
  <c r="N419" i="1" s="1"/>
  <c r="R419" i="1" s="1"/>
  <c r="T419" i="1" s="1"/>
  <c r="M538" i="1"/>
  <c r="N539" i="1" s="1"/>
  <c r="R539" i="1" s="1"/>
  <c r="T539" i="1" s="1"/>
  <c r="M1795" i="1"/>
  <c r="M1823" i="1"/>
  <c r="M1426" i="1"/>
  <c r="N755" i="1"/>
  <c r="M1749" i="1"/>
  <c r="N1750" i="1" s="1"/>
  <c r="R1750" i="1" s="1"/>
  <c r="T1750" i="1" s="1"/>
  <c r="M1748" i="1"/>
  <c r="M203" i="1"/>
  <c r="N203" i="1" s="1"/>
  <c r="R331" i="1"/>
  <c r="T331" i="1" s="1"/>
  <c r="M459" i="1"/>
  <c r="N459" i="1" s="1"/>
  <c r="M587" i="1"/>
  <c r="N587" i="1" s="1"/>
  <c r="R755" i="1"/>
  <c r="S755" i="1" s="1"/>
  <c r="M1020" i="1"/>
  <c r="N1020" i="1" s="1"/>
  <c r="M1019" i="1"/>
  <c r="M1060" i="1"/>
  <c r="M1059" i="1"/>
  <c r="M1108" i="1"/>
  <c r="R1107" i="1"/>
  <c r="U1107" i="1" s="1"/>
  <c r="M1540" i="1"/>
  <c r="N1541" i="1" s="1"/>
  <c r="R1541" i="1" s="1"/>
  <c r="S1541" i="1" s="1"/>
  <c r="M1986" i="1"/>
  <c r="M428" i="1"/>
  <c r="M557" i="1"/>
  <c r="M733" i="1"/>
  <c r="M1428" i="1"/>
  <c r="N1429" i="1" s="1"/>
  <c r="R1429" i="1" s="1"/>
  <c r="S1429" i="1" s="1"/>
  <c r="R453" i="1"/>
  <c r="S453" i="1" s="1"/>
  <c r="R581" i="1"/>
  <c r="T581" i="1" s="1"/>
  <c r="M869" i="1"/>
  <c r="M917" i="1"/>
  <c r="M1021" i="1"/>
  <c r="M1125" i="1"/>
  <c r="R1517" i="1"/>
  <c r="T1517" i="1" s="1"/>
  <c r="M664" i="1"/>
  <c r="M663" i="1"/>
  <c r="R503" i="1"/>
  <c r="U503" i="1" s="1"/>
  <c r="M679" i="1"/>
  <c r="N680" i="1" s="1"/>
  <c r="R680" i="1" s="1"/>
  <c r="U680" i="1" s="1"/>
  <c r="M1064" i="1"/>
  <c r="M1239" i="1"/>
  <c r="M152" i="1"/>
  <c r="N152" i="1" s="1"/>
  <c r="M208" i="1"/>
  <c r="N208" i="1" s="1"/>
  <c r="M712" i="1"/>
  <c r="R1520" i="1"/>
  <c r="T1520" i="1" s="1"/>
  <c r="M1600" i="1"/>
  <c r="N1600" i="1" s="1"/>
  <c r="M1601" i="1"/>
  <c r="M1905" i="1"/>
  <c r="M314" i="1"/>
  <c r="M546" i="1"/>
  <c r="N547" i="1" s="1"/>
  <c r="R547" i="1" s="1"/>
  <c r="T547" i="1" s="1"/>
  <c r="R954" i="1"/>
  <c r="T954" i="1" s="1"/>
  <c r="M1147" i="1"/>
  <c r="N740" i="1"/>
  <c r="R740" i="1" s="1"/>
  <c r="S740" i="1" s="1"/>
  <c r="N946" i="1"/>
  <c r="R946" i="1" s="1"/>
  <c r="T946" i="1" s="1"/>
  <c r="N1092" i="1"/>
  <c r="R1092" i="1" s="1"/>
  <c r="T1092" i="1" s="1"/>
  <c r="N1679" i="1"/>
  <c r="R1679" i="1" s="1"/>
  <c r="T1679" i="1" s="1"/>
  <c r="N1154" i="1"/>
  <c r="R1154" i="1" s="1"/>
  <c r="T1154" i="1" s="1"/>
  <c r="N1619" i="1"/>
  <c r="N1521" i="1"/>
  <c r="R1521" i="1" s="1"/>
  <c r="U1521" i="1" s="1"/>
  <c r="N1817" i="1"/>
  <c r="N1473" i="1"/>
  <c r="R1473" i="1" s="1"/>
  <c r="T1473" i="1" s="1"/>
  <c r="N1833" i="1"/>
  <c r="R1833" i="1" s="1"/>
  <c r="U1833" i="1" s="1"/>
  <c r="M211" i="1"/>
  <c r="M251" i="1"/>
  <c r="M507" i="1"/>
  <c r="M635" i="1"/>
  <c r="N636" i="1" s="1"/>
  <c r="R636" i="1" s="1"/>
  <c r="S636" i="1" s="1"/>
  <c r="M891" i="1"/>
  <c r="M980" i="1"/>
  <c r="M979" i="1"/>
  <c r="M1068" i="1"/>
  <c r="M1067" i="1"/>
  <c r="N1067" i="1" s="1"/>
  <c r="R348" i="1"/>
  <c r="T348" i="1" s="1"/>
  <c r="M436" i="1"/>
  <c r="R1645" i="1"/>
  <c r="T1645" i="1" s="1"/>
  <c r="R373" i="1"/>
  <c r="T373" i="1" s="1"/>
  <c r="M461" i="1"/>
  <c r="N462" i="1" s="1"/>
  <c r="R462" i="1" s="1"/>
  <c r="T462" i="1" s="1"/>
  <c r="M717" i="1"/>
  <c r="M773" i="1"/>
  <c r="M821" i="1"/>
  <c r="M1389" i="1"/>
  <c r="N1389" i="1" s="1"/>
  <c r="M2002" i="1"/>
  <c r="N2002" i="1" s="1"/>
  <c r="M640" i="1"/>
  <c r="M639" i="1"/>
  <c r="M959" i="1"/>
  <c r="M1191" i="1"/>
  <c r="M64" i="1"/>
  <c r="M408" i="1"/>
  <c r="M1024" i="1"/>
  <c r="N1024" i="1" s="1"/>
  <c r="M1192" i="1"/>
  <c r="M1336" i="1"/>
  <c r="M1728" i="1"/>
  <c r="N1728" i="1" s="1"/>
  <c r="R1912" i="1"/>
  <c r="T1912" i="1" s="1"/>
  <c r="M435" i="1"/>
  <c r="M1740" i="1"/>
  <c r="M1739" i="1"/>
  <c r="M598" i="1"/>
  <c r="N598" i="1" s="1"/>
  <c r="M621" i="1"/>
  <c r="M653" i="1"/>
  <c r="M684" i="1"/>
  <c r="M884" i="1"/>
  <c r="N884" i="1" s="1"/>
  <c r="M1180" i="1"/>
  <c r="M1260" i="1"/>
  <c r="N1260" i="1" s="1"/>
  <c r="M1292" i="1"/>
  <c r="M1341" i="1"/>
  <c r="M1906" i="1"/>
  <c r="N1906" i="1" s="1"/>
  <c r="R1906" i="1" s="1"/>
  <c r="U1906" i="1" s="1"/>
  <c r="M1907" i="1"/>
  <c r="M1117" i="1"/>
  <c r="M1149" i="1"/>
  <c r="M1181" i="1"/>
  <c r="M1213" i="1"/>
  <c r="N1213" i="1" s="1"/>
  <c r="M1469" i="1"/>
  <c r="N1469" i="1" s="1"/>
  <c r="M23" i="1"/>
  <c r="M536" i="1"/>
  <c r="M535" i="1"/>
  <c r="M568" i="1"/>
  <c r="M567" i="1"/>
  <c r="M600" i="1"/>
  <c r="M599" i="1"/>
  <c r="M632" i="1"/>
  <c r="M631" i="1"/>
  <c r="M831" i="1"/>
  <c r="M832" i="1"/>
  <c r="M1120" i="1"/>
  <c r="M32" i="1"/>
  <c r="N32" i="1" s="1"/>
  <c r="M176" i="1"/>
  <c r="N176" i="1" s="1"/>
  <c r="M248" i="1"/>
  <c r="N248" i="1" s="1"/>
  <c r="M288" i="1"/>
  <c r="M432" i="1"/>
  <c r="M696" i="1"/>
  <c r="N696" i="1" s="1"/>
  <c r="M768" i="1"/>
  <c r="M808" i="1"/>
  <c r="N808" i="1" s="1"/>
  <c r="M880" i="1"/>
  <c r="N881" i="1" s="1"/>
  <c r="R881" i="1" s="1"/>
  <c r="U881" i="1" s="1"/>
  <c r="M920" i="1"/>
  <c r="M992" i="1"/>
  <c r="N993" i="1" s="1"/>
  <c r="R993" i="1" s="1"/>
  <c r="S993" i="1" s="1"/>
  <c r="M1072" i="1"/>
  <c r="N1073" i="1" s="1"/>
  <c r="R1073" i="1" s="1"/>
  <c r="U1073" i="1" s="1"/>
  <c r="M1144" i="1"/>
  <c r="M1504" i="1"/>
  <c r="N1504" i="1" s="1"/>
  <c r="R1608" i="1"/>
  <c r="T1608" i="1" s="1"/>
  <c r="M218" i="1"/>
  <c r="M322" i="1"/>
  <c r="N323" i="1" s="1"/>
  <c r="R323" i="1" s="1"/>
  <c r="U323" i="1" s="1"/>
  <c r="M578" i="1"/>
  <c r="R834" i="1"/>
  <c r="S834" i="1" s="1"/>
  <c r="R986" i="1"/>
  <c r="S986" i="1" s="1"/>
  <c r="M1914" i="1"/>
  <c r="M1970" i="1"/>
  <c r="N1970" i="1" s="1"/>
  <c r="M1515" i="1"/>
  <c r="R1771" i="1"/>
  <c r="T1771" i="1" s="1"/>
  <c r="M1870" i="1"/>
  <c r="M1871" i="1"/>
  <c r="N1872" i="1" s="1"/>
  <c r="R1872" i="1" s="1"/>
  <c r="T1872" i="1" s="1"/>
  <c r="M734" i="1"/>
  <c r="N734" i="1" s="1"/>
  <c r="M1014" i="1"/>
  <c r="M1150" i="1"/>
  <c r="M1462" i="1"/>
  <c r="M198" i="1"/>
  <c r="N199" i="1" s="1"/>
  <c r="M14" i="1"/>
  <c r="N14" i="1" s="1"/>
  <c r="M1093" i="1"/>
  <c r="M91" i="1"/>
  <c r="N92" i="1" s="1"/>
  <c r="R92" i="1" s="1"/>
  <c r="T92" i="1" s="1"/>
  <c r="M1028" i="1"/>
  <c r="M1027" i="1"/>
  <c r="N1027" i="1" s="1"/>
  <c r="M1053" i="1"/>
  <c r="M1332" i="1"/>
  <c r="M1612" i="1"/>
  <c r="M1788" i="1"/>
  <c r="M1789" i="1"/>
  <c r="M2010" i="1"/>
  <c r="N2010" i="1" s="1"/>
  <c r="M2011" i="1"/>
  <c r="N2012" i="1" s="1"/>
  <c r="R2012" i="1" s="1"/>
  <c r="S2012" i="1" s="1"/>
  <c r="M749" i="1"/>
  <c r="M781" i="1"/>
  <c r="M813" i="1"/>
  <c r="M845" i="1"/>
  <c r="R941" i="1"/>
  <c r="U941" i="1" s="1"/>
  <c r="M1013" i="1"/>
  <c r="M1045" i="1"/>
  <c r="M1085" i="1"/>
  <c r="M1285" i="1"/>
  <c r="M1397" i="1"/>
  <c r="M672" i="1"/>
  <c r="M671" i="1"/>
  <c r="R32" i="1"/>
  <c r="T32" i="1" s="1"/>
  <c r="M144" i="1"/>
  <c r="M216" i="1"/>
  <c r="N216" i="1" s="1"/>
  <c r="M256" i="1"/>
  <c r="M400" i="1"/>
  <c r="M736" i="1"/>
  <c r="N736" i="1" s="1"/>
  <c r="M776" i="1"/>
  <c r="N777" i="1" s="1"/>
  <c r="R777" i="1" s="1"/>
  <c r="S777" i="1" s="1"/>
  <c r="M848" i="1"/>
  <c r="N849" i="1" s="1"/>
  <c r="R849" i="1" s="1"/>
  <c r="S849" i="1" s="1"/>
  <c r="M888" i="1"/>
  <c r="N889" i="1" s="1"/>
  <c r="R889" i="1" s="1"/>
  <c r="U889" i="1" s="1"/>
  <c r="M960" i="1"/>
  <c r="M1240" i="1"/>
  <c r="N1240" i="1" s="1"/>
  <c r="M1288" i="1"/>
  <c r="M1368" i="1"/>
  <c r="M1560" i="1"/>
  <c r="N1560" i="1" s="1"/>
  <c r="M226" i="1"/>
  <c r="M274" i="1"/>
  <c r="N275" i="1" s="1"/>
  <c r="R275" i="1" s="1"/>
  <c r="U275" i="1" s="1"/>
  <c r="M482" i="1"/>
  <c r="N482" i="1" s="1"/>
  <c r="M634" i="1"/>
  <c r="R738" i="1"/>
  <c r="S738" i="1" s="1"/>
  <c r="M890" i="1"/>
  <c r="R1106" i="1"/>
  <c r="S1106" i="1" s="1"/>
  <c r="M1211" i="1"/>
  <c r="N1211" i="1" s="1"/>
  <c r="M1698" i="1"/>
  <c r="N1699" i="1" s="1"/>
  <c r="R1699" i="1" s="1"/>
  <c r="T1699" i="1" s="1"/>
  <c r="M1419" i="1"/>
  <c r="M1675" i="1"/>
  <c r="M1891" i="1"/>
  <c r="M1470" i="1"/>
  <c r="M1966" i="1"/>
  <c r="M1965" i="1"/>
  <c r="M1583" i="1"/>
  <c r="M1222" i="1"/>
  <c r="N1222" i="1" s="1"/>
  <c r="M1338" i="1"/>
  <c r="M1337" i="1"/>
  <c r="M233" i="1"/>
  <c r="N234" i="1" s="1"/>
  <c r="R234" i="1" s="1"/>
  <c r="S234" i="1" s="1"/>
  <c r="M1458" i="1"/>
  <c r="M1457" i="1"/>
  <c r="N1457" i="1" s="1"/>
  <c r="M844" i="1"/>
  <c r="N844" i="1" s="1"/>
  <c r="M972" i="1"/>
  <c r="N973" i="1" s="1"/>
  <c r="R973" i="1" s="1"/>
  <c r="U973" i="1" s="1"/>
  <c r="M971" i="1"/>
  <c r="M1044" i="1"/>
  <c r="M1043" i="1"/>
  <c r="M1076" i="1"/>
  <c r="N1076" i="1" s="1"/>
  <c r="M1227" i="1"/>
  <c r="N1227" i="1" s="1"/>
  <c r="R1227" i="1" s="1"/>
  <c r="U1227" i="1" s="1"/>
  <c r="M1228" i="1"/>
  <c r="M700" i="1"/>
  <c r="M1164" i="1"/>
  <c r="M1276" i="1"/>
  <c r="N1276" i="1" s="1"/>
  <c r="M1308" i="1"/>
  <c r="M1757" i="1"/>
  <c r="M342" i="1"/>
  <c r="N343" i="1" s="1"/>
  <c r="R343" i="1" s="1"/>
  <c r="S343" i="1" s="1"/>
  <c r="M341" i="1"/>
  <c r="N341" i="1" s="1"/>
  <c r="R341" i="1" s="1"/>
  <c r="T341" i="1" s="1"/>
  <c r="M437" i="1"/>
  <c r="M469" i="1"/>
  <c r="M501" i="1"/>
  <c r="M725" i="1"/>
  <c r="M957" i="1"/>
  <c r="M1061" i="1"/>
  <c r="N1061" i="1" s="1"/>
  <c r="M1101" i="1"/>
  <c r="N1101" i="1" s="1"/>
  <c r="M1133" i="1"/>
  <c r="N1133" i="1" s="1"/>
  <c r="M1165" i="1"/>
  <c r="M1197" i="1"/>
  <c r="N1197" i="1" s="1"/>
  <c r="M1661" i="1"/>
  <c r="N1661" i="1" s="1"/>
  <c r="M1320" i="1"/>
  <c r="M327" i="1"/>
  <c r="M552" i="1"/>
  <c r="M551" i="1"/>
  <c r="M584" i="1"/>
  <c r="M583" i="1"/>
  <c r="M616" i="1"/>
  <c r="M615" i="1"/>
  <c r="M648" i="1"/>
  <c r="M647" i="1"/>
  <c r="M751" i="1"/>
  <c r="N751" i="1" s="1"/>
  <c r="M783" i="1"/>
  <c r="M1391" i="1"/>
  <c r="M1392" i="1"/>
  <c r="M1785" i="1"/>
  <c r="M48" i="1"/>
  <c r="N48" i="1" s="1"/>
  <c r="M120" i="1"/>
  <c r="M160" i="1"/>
  <c r="N160" i="1" s="1"/>
  <c r="M304" i="1"/>
  <c r="N304" i="1" s="1"/>
  <c r="M376" i="1"/>
  <c r="N376" i="1" s="1"/>
  <c r="R376" i="1"/>
  <c r="T376" i="1" s="1"/>
  <c r="M416" i="1"/>
  <c r="N416" i="1" s="1"/>
  <c r="M456" i="1"/>
  <c r="N456" i="1" s="1"/>
  <c r="M496" i="1"/>
  <c r="M824" i="1"/>
  <c r="N824" i="1" s="1"/>
  <c r="M864" i="1"/>
  <c r="N864" i="1" s="1"/>
  <c r="M1008" i="1"/>
  <c r="N1009" i="1" s="1"/>
  <c r="R1009" i="1" s="1"/>
  <c r="U1009" i="1" s="1"/>
  <c r="M1048" i="1"/>
  <c r="M1088" i="1"/>
  <c r="M1128" i="1"/>
  <c r="N1128" i="1" s="1"/>
  <c r="M1384" i="1"/>
  <c r="N1384" i="1" s="1"/>
  <c r="M1440" i="1"/>
  <c r="M1441" i="1"/>
  <c r="M1480" i="1"/>
  <c r="N1480" i="1" s="1"/>
  <c r="M1672" i="1"/>
  <c r="M194" i="1"/>
  <c r="N195" i="1" s="1"/>
  <c r="R195" i="1" s="1"/>
  <c r="S195" i="1" s="1"/>
  <c r="M450" i="1"/>
  <c r="M602" i="1"/>
  <c r="R962" i="1"/>
  <c r="S962" i="1" s="1"/>
  <c r="M1666" i="1"/>
  <c r="M1387" i="1"/>
  <c r="N1388" i="1" s="1"/>
  <c r="R1388" i="1" s="1"/>
  <c r="S1388" i="1" s="1"/>
  <c r="M1859" i="1"/>
  <c r="M1860" i="1"/>
  <c r="M1979" i="1"/>
  <c r="N1979" i="1" s="1"/>
  <c r="M1990" i="1"/>
  <c r="M1989" i="1"/>
  <c r="N1989" i="1" s="1"/>
  <c r="M862" i="1"/>
  <c r="M1869" i="1"/>
  <c r="N1869" i="1" s="1"/>
  <c r="M1542" i="1"/>
  <c r="M1958" i="1"/>
  <c r="N1958" i="1" s="1"/>
  <c r="M1649" i="1"/>
  <c r="N1650" i="1" s="1"/>
  <c r="R1650" i="1" s="1"/>
  <c r="U1650" i="1" s="1"/>
  <c r="N1849" i="1"/>
  <c r="M907" i="1"/>
  <c r="N908" i="1" s="1"/>
  <c r="R908" i="1" s="1"/>
  <c r="T908" i="1" s="1"/>
  <c r="N1805" i="1"/>
  <c r="R1805" i="1" s="1"/>
  <c r="S1805" i="1" s="1"/>
  <c r="M18" i="1"/>
  <c r="M17" i="1"/>
  <c r="R843" i="1"/>
  <c r="S843" i="1" s="1"/>
  <c r="M1012" i="1"/>
  <c r="M1011" i="1"/>
  <c r="M1115" i="1"/>
  <c r="R540" i="1"/>
  <c r="T540" i="1" s="1"/>
  <c r="R1196" i="1"/>
  <c r="U1196" i="1" s="1"/>
  <c r="N1420" i="1"/>
  <c r="R1420" i="1" s="1"/>
  <c r="S1420" i="1" s="1"/>
  <c r="M1677" i="1"/>
  <c r="N1678" i="1" s="1"/>
  <c r="R1678" i="1" s="1"/>
  <c r="T1678" i="1" s="1"/>
  <c r="M1224" i="1"/>
  <c r="N1224" i="1" s="1"/>
  <c r="M765" i="1"/>
  <c r="M797" i="1"/>
  <c r="M829" i="1"/>
  <c r="M861" i="1"/>
  <c r="M893" i="1"/>
  <c r="M925" i="1"/>
  <c r="N925" i="1" s="1"/>
  <c r="M997" i="1"/>
  <c r="M1029" i="1"/>
  <c r="R1061" i="1"/>
  <c r="U1061" i="1" s="1"/>
  <c r="M1269" i="1"/>
  <c r="M1413" i="1"/>
  <c r="M1408" i="1"/>
  <c r="N1408" i="1" s="1"/>
  <c r="R1408" i="1"/>
  <c r="T1408" i="1" s="1"/>
  <c r="R199" i="1"/>
  <c r="T199" i="1" s="1"/>
  <c r="R1359" i="1"/>
  <c r="U1359" i="1" s="1"/>
  <c r="M1535" i="1"/>
  <c r="M1536" i="1"/>
  <c r="M88" i="1"/>
  <c r="N88" i="1" s="1"/>
  <c r="M128" i="1"/>
  <c r="M272" i="1"/>
  <c r="R304" i="1"/>
  <c r="S304" i="1" s="1"/>
  <c r="M344" i="1"/>
  <c r="N344" i="1" s="1"/>
  <c r="M384" i="1"/>
  <c r="M464" i="1"/>
  <c r="M792" i="1"/>
  <c r="M976" i="1"/>
  <c r="N976" i="1" s="1"/>
  <c r="M1016" i="1"/>
  <c r="M1176" i="1"/>
  <c r="M1216" i="1"/>
  <c r="M1352" i="1"/>
  <c r="M1544" i="1"/>
  <c r="M1680" i="1"/>
  <c r="M146" i="1"/>
  <c r="M250" i="1"/>
  <c r="R866" i="1"/>
  <c r="T866" i="1" s="1"/>
  <c r="N1339" i="1"/>
  <c r="R1339" i="1" s="1"/>
  <c r="U1339" i="1" s="1"/>
  <c r="M1547" i="1"/>
  <c r="N1547" i="1" s="1"/>
  <c r="M998" i="1"/>
  <c r="M1302" i="1"/>
  <c r="M1414" i="1"/>
  <c r="M846" i="1"/>
  <c r="M1262" i="1"/>
  <c r="N1263" i="1" s="1"/>
  <c r="R1263" i="1" s="1"/>
  <c r="S1263" i="1" s="1"/>
  <c r="M1102" i="1"/>
  <c r="N1102" i="1" s="1"/>
  <c r="M1394" i="1"/>
  <c r="M1393" i="1"/>
  <c r="M553" i="1"/>
  <c r="M1506" i="1"/>
  <c r="M1505" i="1"/>
  <c r="M701" i="1"/>
  <c r="M965" i="1"/>
  <c r="M1069" i="1"/>
  <c r="M1141" i="1"/>
  <c r="M1173" i="1"/>
  <c r="M1205" i="1"/>
  <c r="N1205" i="1" s="1"/>
  <c r="M15" i="1"/>
  <c r="N367" i="1"/>
  <c r="R367" i="1" s="1"/>
  <c r="U367" i="1" s="1"/>
  <c r="M560" i="1"/>
  <c r="M559" i="1"/>
  <c r="M592" i="1"/>
  <c r="M591" i="1"/>
  <c r="M624" i="1"/>
  <c r="M623" i="1"/>
  <c r="M656" i="1"/>
  <c r="M655" i="1"/>
  <c r="M56" i="1"/>
  <c r="M96" i="1"/>
  <c r="N97" i="1" s="1"/>
  <c r="R97" i="1" s="1"/>
  <c r="S97" i="1" s="1"/>
  <c r="M240" i="1"/>
  <c r="M312" i="1"/>
  <c r="N312" i="1" s="1"/>
  <c r="M352" i="1"/>
  <c r="M504" i="1"/>
  <c r="N504" i="1" s="1"/>
  <c r="M760" i="1"/>
  <c r="M944" i="1"/>
  <c r="N944" i="1" s="1"/>
  <c r="M984" i="1"/>
  <c r="M1056" i="1"/>
  <c r="N1056" i="1" s="1"/>
  <c r="M1096" i="1"/>
  <c r="N1096" i="1" s="1"/>
  <c r="M1400" i="1"/>
  <c r="M1760" i="1"/>
  <c r="M2008" i="1"/>
  <c r="N2008" i="1" s="1"/>
  <c r="M154" i="1"/>
  <c r="M258" i="1"/>
  <c r="M306" i="1"/>
  <c r="M514" i="1"/>
  <c r="M666" i="1"/>
  <c r="M1451" i="1"/>
  <c r="M1707" i="1"/>
  <c r="N1707" i="1" s="1"/>
  <c r="M1829" i="1"/>
  <c r="M1991" i="1"/>
  <c r="N1991" i="1" s="1"/>
  <c r="M70" i="1"/>
  <c r="N71" i="1" s="1"/>
  <c r="R71" i="1" s="1"/>
  <c r="T71" i="1" s="1"/>
  <c r="M830" i="1"/>
  <c r="M995" i="1"/>
  <c r="M1379" i="1"/>
  <c r="M1411" i="1"/>
  <c r="M1443" i="1"/>
  <c r="M1475" i="1"/>
  <c r="M1476" i="1"/>
  <c r="M1507" i="1"/>
  <c r="M1508" i="1"/>
  <c r="M1539" i="1"/>
  <c r="N1539" i="1" s="1"/>
  <c r="M1571" i="1"/>
  <c r="N1572" i="1" s="1"/>
  <c r="R1572" i="1" s="1"/>
  <c r="U1572" i="1" s="1"/>
  <c r="M1603" i="1"/>
  <c r="N1603" i="1" s="1"/>
  <c r="M1635" i="1"/>
  <c r="M1667" i="1"/>
  <c r="M1763" i="1"/>
  <c r="N1763" i="1" s="1"/>
  <c r="M1899" i="1"/>
  <c r="M1947" i="1"/>
  <c r="N1947" i="1" s="1"/>
  <c r="M1622" i="1"/>
  <c r="N1622" i="1" s="1"/>
  <c r="M1950" i="1"/>
  <c r="N1950" i="1" s="1"/>
  <c r="M1877" i="1"/>
  <c r="N1877" i="1" s="1"/>
  <c r="R1877" i="1"/>
  <c r="S1877" i="1" s="1"/>
  <c r="M542" i="1"/>
  <c r="N542" i="1" s="1"/>
  <c r="M926" i="1"/>
  <c r="M1022" i="1"/>
  <c r="M1206" i="1"/>
  <c r="M1598" i="1"/>
  <c r="M1992" i="1"/>
  <c r="M1815" i="1"/>
  <c r="M1967" i="1"/>
  <c r="M1918" i="1"/>
  <c r="N1919" i="1" s="1"/>
  <c r="R1919" i="1" s="1"/>
  <c r="T1919" i="1" s="1"/>
  <c r="M1917" i="1"/>
  <c r="N1917" i="1" s="1"/>
  <c r="M662" i="1"/>
  <c r="N662" i="1" s="1"/>
  <c r="M758" i="1"/>
  <c r="N758" i="1" s="1"/>
  <c r="M934" i="1"/>
  <c r="M1310" i="1"/>
  <c r="M1566" i="1"/>
  <c r="M102" i="1"/>
  <c r="M230" i="1"/>
  <c r="N231" i="1" s="1"/>
  <c r="R231" i="1" s="1"/>
  <c r="T231" i="1" s="1"/>
  <c r="M358" i="1"/>
  <c r="M1038" i="1"/>
  <c r="M1639" i="1"/>
  <c r="M1839" i="1"/>
  <c r="M1314" i="1"/>
  <c r="M1313" i="1"/>
  <c r="N1313" i="1" s="1"/>
  <c r="R1313" i="1"/>
  <c r="T1313" i="1" s="1"/>
  <c r="M1903" i="1"/>
  <c r="M130" i="1"/>
  <c r="M129" i="1"/>
  <c r="M265" i="1"/>
  <c r="M393" i="1"/>
  <c r="M617" i="1"/>
  <c r="M1826" i="1"/>
  <c r="M40" i="1"/>
  <c r="M72" i="1"/>
  <c r="M104" i="1"/>
  <c r="M136" i="1"/>
  <c r="M168" i="1"/>
  <c r="M200" i="1"/>
  <c r="M232" i="1"/>
  <c r="M264" i="1"/>
  <c r="M296" i="1"/>
  <c r="M328" i="1"/>
  <c r="M360" i="1"/>
  <c r="M392" i="1"/>
  <c r="M424" i="1"/>
  <c r="M720" i="1"/>
  <c r="M752" i="1"/>
  <c r="M784" i="1"/>
  <c r="M816" i="1"/>
  <c r="M1080" i="1"/>
  <c r="N1080" i="1" s="1"/>
  <c r="M1296" i="1"/>
  <c r="M1448" i="1"/>
  <c r="M1528" i="1"/>
  <c r="M1712" i="1"/>
  <c r="M1713" i="1"/>
  <c r="N1714" i="1" s="1"/>
  <c r="R1714" i="1" s="1"/>
  <c r="S1714" i="1" s="1"/>
  <c r="M1611" i="1"/>
  <c r="M1610" i="1"/>
  <c r="M1643" i="1"/>
  <c r="M1642" i="1"/>
  <c r="M1778" i="1"/>
  <c r="M1779" i="1"/>
  <c r="R1603" i="1"/>
  <c r="T1603" i="1" s="1"/>
  <c r="M1835" i="1"/>
  <c r="M1867" i="1"/>
  <c r="M1838" i="1"/>
  <c r="N1838" i="1" s="1"/>
  <c r="M1863" i="1"/>
  <c r="N1864" i="1" s="1"/>
  <c r="R1864" i="1" s="1"/>
  <c r="T1864" i="1" s="1"/>
  <c r="M1348" i="1"/>
  <c r="M1636" i="1"/>
  <c r="M1813" i="1"/>
  <c r="N1813" i="1" s="1"/>
  <c r="M1893" i="1"/>
  <c r="M2006" i="1"/>
  <c r="M2005" i="1"/>
  <c r="M838" i="1"/>
  <c r="M942" i="1"/>
  <c r="M1126" i="1"/>
  <c r="M1510" i="1"/>
  <c r="M1614" i="1"/>
  <c r="M1853" i="1"/>
  <c r="M1934" i="1"/>
  <c r="M1933" i="1"/>
  <c r="M574" i="1"/>
  <c r="N574" i="1" s="1"/>
  <c r="M686" i="1"/>
  <c r="N687" i="1" s="1"/>
  <c r="R687" i="1" s="1"/>
  <c r="S687" i="1" s="1"/>
  <c r="M854" i="1"/>
  <c r="M1238" i="1"/>
  <c r="N1238" i="1" s="1"/>
  <c r="M1326" i="1"/>
  <c r="M1438" i="1"/>
  <c r="M1630" i="1"/>
  <c r="N1630" i="1" s="1"/>
  <c r="M1631" i="1"/>
  <c r="M1846" i="1"/>
  <c r="M1847" i="1"/>
  <c r="M609" i="1"/>
  <c r="N610" i="1" s="1"/>
  <c r="R610" i="1" s="1"/>
  <c r="S610" i="1" s="1"/>
  <c r="M1729" i="1"/>
  <c r="M1625" i="1"/>
  <c r="M1737" i="1"/>
  <c r="M1496" i="1"/>
  <c r="M1638" i="1"/>
  <c r="M1811" i="1"/>
  <c r="N1812" i="1" s="1"/>
  <c r="R1812" i="1" s="1"/>
  <c r="T1812" i="1" s="1"/>
  <c r="M1843" i="1"/>
  <c r="N1844" i="1" s="1"/>
  <c r="R1844" i="1" s="1"/>
  <c r="S1844" i="1" s="1"/>
  <c r="M1875" i="1"/>
  <c r="N1876" i="1" s="1"/>
  <c r="R1876" i="1" s="1"/>
  <c r="U1876" i="1" s="1"/>
  <c r="M1915" i="1"/>
  <c r="M1995" i="1"/>
  <c r="N1995" i="1" s="1"/>
  <c r="M1975" i="1"/>
  <c r="M1460" i="1"/>
  <c r="M1852" i="1"/>
  <c r="M1910" i="1"/>
  <c r="N1911" i="1" s="1"/>
  <c r="R1911" i="1" s="1"/>
  <c r="U1911" i="1" s="1"/>
  <c r="M1909" i="1"/>
  <c r="M654" i="1"/>
  <c r="N654" i="1" s="1"/>
  <c r="M766" i="1"/>
  <c r="M966" i="1"/>
  <c r="M1334" i="1"/>
  <c r="M1430" i="1"/>
  <c r="M1822" i="1"/>
  <c r="M894" i="1"/>
  <c r="M1998" i="1"/>
  <c r="M1997" i="1"/>
  <c r="M702" i="1"/>
  <c r="M1054" i="1"/>
  <c r="M1166" i="1"/>
  <c r="M1167" i="1"/>
  <c r="N1168" i="1" s="1"/>
  <c r="R1168" i="1" s="1"/>
  <c r="T1168" i="1" s="1"/>
  <c r="M1486" i="1"/>
  <c r="N1486" i="1" s="1"/>
  <c r="M641" i="1"/>
  <c r="M1258" i="1"/>
  <c r="M1257" i="1"/>
  <c r="N1257" i="1" s="1"/>
  <c r="M1761" i="1"/>
  <c r="M1959" i="1"/>
  <c r="M1769" i="1"/>
  <c r="N1770" i="1" s="1"/>
  <c r="R1770" i="1" s="1"/>
  <c r="S1770" i="1" s="1"/>
  <c r="M1858" i="1"/>
  <c r="M1810" i="1"/>
  <c r="M1363" i="1"/>
  <c r="M1395" i="1"/>
  <c r="M1427" i="1"/>
  <c r="M1459" i="1"/>
  <c r="M1491" i="1"/>
  <c r="N1492" i="1" s="1"/>
  <c r="R1492" i="1" s="1"/>
  <c r="T1492" i="1" s="1"/>
  <c r="M1523" i="1"/>
  <c r="N1523" i="1" s="1"/>
  <c r="M1524" i="1"/>
  <c r="N1525" i="1" s="1"/>
  <c r="R1525" i="1" s="1"/>
  <c r="S1525" i="1" s="1"/>
  <c r="M1555" i="1"/>
  <c r="N1555" i="1" s="1"/>
  <c r="M1747" i="1"/>
  <c r="N1747" i="1" s="1"/>
  <c r="M1963" i="1"/>
  <c r="M2003" i="1"/>
  <c r="M2004" i="1"/>
  <c r="N1702" i="1"/>
  <c r="R1702" i="1" s="1"/>
  <c r="S1702" i="1" s="1"/>
  <c r="M1548" i="1"/>
  <c r="M1845" i="1"/>
  <c r="N1845" i="1" s="1"/>
  <c r="M566" i="1"/>
  <c r="M670" i="1"/>
  <c r="N670" i="1" s="1"/>
  <c r="M1246" i="1"/>
  <c r="N1358" i="1"/>
  <c r="R1358" i="1" s="1"/>
  <c r="T1358" i="1" s="1"/>
  <c r="M1558" i="1"/>
  <c r="N1558" i="1" s="1"/>
  <c r="M1855" i="1"/>
  <c r="M1267" i="1"/>
  <c r="M622" i="1"/>
  <c r="M974" i="1"/>
  <c r="N974" i="1" s="1"/>
  <c r="M1895" i="1"/>
  <c r="M39" i="1"/>
  <c r="M38" i="1"/>
  <c r="N38" i="1" s="1"/>
  <c r="R38" i="1" s="1"/>
  <c r="S38" i="1" s="1"/>
  <c r="M166" i="1"/>
  <c r="N167" i="1" s="1"/>
  <c r="R167" i="1" s="1"/>
  <c r="U167" i="1" s="1"/>
  <c r="M294" i="1"/>
  <c r="M438" i="1"/>
  <c r="N439" i="1" s="1"/>
  <c r="R439" i="1" s="1"/>
  <c r="U439" i="1" s="1"/>
  <c r="M710" i="1"/>
  <c r="N710" i="1" s="1"/>
  <c r="M1434" i="1"/>
  <c r="M1433" i="1"/>
  <c r="N1433" i="1" s="1"/>
  <c r="M545" i="1"/>
  <c r="M1585" i="1"/>
  <c r="N1586" i="1" s="1"/>
  <c r="R1586" i="1" s="1"/>
  <c r="S1586" i="1" s="1"/>
  <c r="M1035" i="1"/>
  <c r="M66" i="1"/>
  <c r="M65" i="1"/>
  <c r="N65" i="1" s="1"/>
  <c r="M193" i="1"/>
  <c r="M329" i="1"/>
  <c r="M489" i="1"/>
  <c r="N489" i="1" s="1"/>
  <c r="M1250" i="1"/>
  <c r="M1249" i="1"/>
  <c r="R1569" i="1"/>
  <c r="T1569" i="1" s="1"/>
  <c r="M1657" i="1"/>
  <c r="M1627" i="1"/>
  <c r="M1626" i="1"/>
  <c r="N1626" i="1" s="1"/>
  <c r="M1659" i="1"/>
  <c r="M1658" i="1"/>
  <c r="M1923" i="1"/>
  <c r="M1203" i="1"/>
  <c r="N1204" i="1" s="1"/>
  <c r="R1204" i="1" s="1"/>
  <c r="S1204" i="1" s="1"/>
  <c r="R1587" i="1"/>
  <c r="U1587" i="1" s="1"/>
  <c r="R1619" i="1"/>
  <c r="T1619" i="1" s="1"/>
  <c r="R1715" i="1"/>
  <c r="T1715" i="1" s="1"/>
  <c r="M1851" i="1"/>
  <c r="M1883" i="1"/>
  <c r="M1884" i="1"/>
  <c r="M1931" i="1"/>
  <c r="M1971" i="1"/>
  <c r="M1556" i="1"/>
  <c r="M1948" i="1"/>
  <c r="M374" i="1"/>
  <c r="N375" i="1" s="1"/>
  <c r="R375" i="1" s="1"/>
  <c r="T375" i="1" s="1"/>
  <c r="M590" i="1"/>
  <c r="M790" i="1"/>
  <c r="N790" i="1" s="1"/>
  <c r="M1174" i="1"/>
  <c r="M1270" i="1"/>
  <c r="M1446" i="1"/>
  <c r="N1447" i="1" s="1"/>
  <c r="R1447" i="1" s="1"/>
  <c r="T1447" i="1" s="1"/>
  <c r="M1726" i="1"/>
  <c r="N1727" i="1" s="1"/>
  <c r="R1727" i="1" s="1"/>
  <c r="T1727" i="1" s="1"/>
  <c r="M366" i="1"/>
  <c r="N366" i="1" s="1"/>
  <c r="M903" i="1"/>
  <c r="M902" i="1"/>
  <c r="N902" i="1" s="1"/>
  <c r="M990" i="1"/>
  <c r="M958" i="1"/>
  <c r="N958" i="1" s="1"/>
  <c r="M1158" i="1"/>
  <c r="M1582" i="1"/>
  <c r="N1582" i="1" s="1"/>
  <c r="M1271" i="1"/>
  <c r="M1689" i="1"/>
  <c r="N1689" i="1" s="1"/>
  <c r="M1370" i="1"/>
  <c r="M1369" i="1"/>
  <c r="N1369" i="1" s="1"/>
  <c r="R65" i="1"/>
  <c r="U65" i="1" s="1"/>
  <c r="M1890" i="1"/>
  <c r="N1890" i="1" s="1"/>
  <c r="M840" i="1"/>
  <c r="M872" i="1"/>
  <c r="M904" i="1"/>
  <c r="M936" i="1"/>
  <c r="N937" i="1" s="1"/>
  <c r="R937" i="1" s="1"/>
  <c r="S937" i="1" s="1"/>
  <c r="M968" i="1"/>
  <c r="N968" i="1" s="1"/>
  <c r="M1000" i="1"/>
  <c r="M1032" i="1"/>
  <c r="M1208" i="1"/>
  <c r="M1328" i="1"/>
  <c r="M1360" i="1"/>
  <c r="M1696" i="1"/>
  <c r="M1697" i="1"/>
  <c r="M138" i="1"/>
  <c r="M139" i="1"/>
  <c r="N298" i="1"/>
  <c r="R298" i="1" s="1"/>
  <c r="T298" i="1" s="1"/>
  <c r="M523" i="1"/>
  <c r="M522" i="1"/>
  <c r="M554" i="1"/>
  <c r="N555" i="1" s="1"/>
  <c r="R555" i="1" s="1"/>
  <c r="S555" i="1" s="1"/>
  <c r="M1371" i="1"/>
  <c r="M1403" i="1"/>
  <c r="M1435" i="1"/>
  <c r="M1467" i="1"/>
  <c r="M1499" i="1"/>
  <c r="M1500" i="1"/>
  <c r="M1531" i="1"/>
  <c r="M1563" i="1"/>
  <c r="M1595" i="1"/>
  <c r="N1595" i="1" s="1"/>
  <c r="M1691" i="1"/>
  <c r="M1723" i="1"/>
  <c r="N1724" i="1" s="1"/>
  <c r="R1724" i="1" s="1"/>
  <c r="T1724" i="1" s="1"/>
  <c r="M1755" i="1"/>
  <c r="M1939" i="1"/>
  <c r="M1378" i="1"/>
  <c r="M1377" i="1"/>
  <c r="M1564" i="1"/>
  <c r="M1980" i="1"/>
  <c r="M1982" i="1"/>
  <c r="M1981" i="1"/>
  <c r="M518" i="1"/>
  <c r="M694" i="1"/>
  <c r="M1086" i="1"/>
  <c r="M1190" i="1"/>
  <c r="M1374" i="1"/>
  <c r="N1374" i="1" s="1"/>
  <c r="M1879" i="1"/>
  <c r="M1902" i="1"/>
  <c r="M1901" i="1"/>
  <c r="M822" i="1"/>
  <c r="N822" i="1" s="1"/>
  <c r="M918" i="1"/>
  <c r="M1094" i="1"/>
  <c r="M1518" i="1"/>
  <c r="N1519" i="1" s="1"/>
  <c r="R1519" i="1" s="1"/>
  <c r="S1519" i="1" s="1"/>
  <c r="M134" i="1"/>
  <c r="N134" i="1" s="1"/>
  <c r="M262" i="1"/>
  <c r="N262" i="1" s="1"/>
  <c r="M406" i="1"/>
  <c r="M582" i="1"/>
  <c r="M577" i="1"/>
  <c r="M673" i="1"/>
  <c r="N673" i="1" s="1"/>
  <c r="M1514" i="1"/>
  <c r="M1513" i="1"/>
  <c r="M1793" i="1"/>
  <c r="N1793" i="1" s="1"/>
  <c r="M34" i="1"/>
  <c r="M33" i="1"/>
  <c r="M161" i="1"/>
  <c r="M297" i="1"/>
  <c r="M433" i="1"/>
  <c r="M681" i="1"/>
  <c r="R1689" i="1"/>
  <c r="U1689" i="1" s="1"/>
  <c r="M1801" i="1"/>
  <c r="M1382" i="1"/>
  <c r="M1694" i="1"/>
  <c r="N1695" i="1" s="1"/>
  <c r="R1695" i="1" s="1"/>
  <c r="S1695" i="1" s="1"/>
  <c r="M1752" i="1"/>
  <c r="N1753" i="1" s="1"/>
  <c r="R1753" i="1" s="1"/>
  <c r="T1753" i="1" s="1"/>
  <c r="M1751" i="1"/>
  <c r="N1751" i="1" s="1"/>
  <c r="R1751" i="1" s="1"/>
  <c r="S1751" i="1" s="1"/>
  <c r="M30" i="1"/>
  <c r="M63" i="1"/>
  <c r="M62" i="1"/>
  <c r="M94" i="1"/>
  <c r="N95" i="1" s="1"/>
  <c r="R95" i="1" s="1"/>
  <c r="T95" i="1" s="1"/>
  <c r="M126" i="1"/>
  <c r="N127" i="1" s="1"/>
  <c r="R127" i="1" s="1"/>
  <c r="U127" i="1" s="1"/>
  <c r="M158" i="1"/>
  <c r="N159" i="1" s="1"/>
  <c r="R159" i="1" s="1"/>
  <c r="T159" i="1" s="1"/>
  <c r="M190" i="1"/>
  <c r="N191" i="1" s="1"/>
  <c r="R191" i="1" s="1"/>
  <c r="T191" i="1" s="1"/>
  <c r="M222" i="1"/>
  <c r="N222" i="1" s="1"/>
  <c r="M254" i="1"/>
  <c r="N255" i="1" s="1"/>
  <c r="R255" i="1" s="1"/>
  <c r="S255" i="1" s="1"/>
  <c r="M286" i="1"/>
  <c r="N287" i="1" s="1"/>
  <c r="R287" i="1" s="1"/>
  <c r="S287" i="1" s="1"/>
  <c r="M318" i="1"/>
  <c r="N319" i="1" s="1"/>
  <c r="R319" i="1" s="1"/>
  <c r="U319" i="1" s="1"/>
  <c r="M350" i="1"/>
  <c r="N350" i="1" s="1"/>
  <c r="M398" i="1"/>
  <c r="N398" i="1" s="1"/>
  <c r="M463" i="1"/>
  <c r="M495" i="1"/>
  <c r="N495" i="1" s="1"/>
  <c r="M550" i="1"/>
  <c r="N550" i="1" s="1"/>
  <c r="M678" i="1"/>
  <c r="N678" i="1" s="1"/>
  <c r="M806" i="1"/>
  <c r="M1422" i="1"/>
  <c r="N1422" i="1" s="1"/>
  <c r="M1550" i="1"/>
  <c r="N1550" i="1" s="1"/>
  <c r="M1670" i="1"/>
  <c r="M1633" i="1"/>
  <c r="M1850" i="1"/>
  <c r="N1850" i="1" s="1"/>
  <c r="M58" i="1"/>
  <c r="M90" i="1"/>
  <c r="M89" i="1"/>
  <c r="M122" i="1"/>
  <c r="M121" i="1"/>
  <c r="M153" i="1"/>
  <c r="N153" i="1" s="1"/>
  <c r="M185" i="1"/>
  <c r="N185" i="1" s="1"/>
  <c r="M217" i="1"/>
  <c r="M257" i="1"/>
  <c r="N257" i="1" s="1"/>
  <c r="M289" i="1"/>
  <c r="N289" i="1" s="1"/>
  <c r="M321" i="1"/>
  <c r="N321" i="1" s="1"/>
  <c r="M353" i="1"/>
  <c r="M385" i="1"/>
  <c r="N385" i="1" s="1"/>
  <c r="M425" i="1"/>
  <c r="M473" i="1"/>
  <c r="M537" i="1"/>
  <c r="M601" i="1"/>
  <c r="M665" i="1"/>
  <c r="M1402" i="1"/>
  <c r="M1401" i="1"/>
  <c r="N1401" i="1" s="1"/>
  <c r="M1705" i="1"/>
  <c r="N1705" i="1" s="1"/>
  <c r="M2015" i="1"/>
  <c r="N2016" i="1" s="1"/>
  <c r="R2016" i="1" s="1"/>
  <c r="U2016" i="1" s="1"/>
  <c r="M1662" i="1"/>
  <c r="M1784" i="1"/>
  <c r="M1783" i="1"/>
  <c r="N1783" i="1" s="1"/>
  <c r="M1444" i="1"/>
  <c r="M1878" i="1"/>
  <c r="M1615" i="1"/>
  <c r="M1831" i="1"/>
  <c r="M1821" i="1"/>
  <c r="M1502" i="1"/>
  <c r="M1935" i="1"/>
  <c r="R678" i="1"/>
  <c r="S678" i="1" s="1"/>
  <c r="M1006" i="1"/>
  <c r="M1134" i="1"/>
  <c r="M1254" i="1"/>
  <c r="M1671" i="1"/>
  <c r="M1800" i="1"/>
  <c r="M1799" i="1"/>
  <c r="M465" i="1"/>
  <c r="M530" i="1"/>
  <c r="M529" i="1"/>
  <c r="M593" i="1"/>
  <c r="N594" i="1" s="1"/>
  <c r="R594" i="1" s="1"/>
  <c r="U594" i="1" s="1"/>
  <c r="M657" i="1"/>
  <c r="N658" i="1" s="1"/>
  <c r="R658" i="1" s="1"/>
  <c r="T658" i="1" s="1"/>
  <c r="M897" i="1"/>
  <c r="N898" i="1" s="1"/>
  <c r="R898" i="1" s="1"/>
  <c r="T898" i="1" s="1"/>
  <c r="M1306" i="1"/>
  <c r="M1305" i="1"/>
  <c r="M1721" i="1"/>
  <c r="R1849" i="1"/>
  <c r="U1849" i="1" s="1"/>
  <c r="M1993" i="1"/>
  <c r="M1927" i="1"/>
  <c r="N1786" i="1"/>
  <c r="R1786" i="1" s="1"/>
  <c r="U1786" i="1" s="1"/>
  <c r="R289" i="1"/>
  <c r="U289" i="1" s="1"/>
  <c r="R321" i="1"/>
  <c r="U321" i="1" s="1"/>
  <c r="M1330" i="1"/>
  <c r="M1329" i="1"/>
  <c r="M1466" i="1"/>
  <c r="M1465" i="1"/>
  <c r="M1577" i="1"/>
  <c r="M1641" i="1"/>
  <c r="M1842" i="1"/>
  <c r="M1198" i="1"/>
  <c r="N1199" i="1" s="1"/>
  <c r="R1199" i="1" s="1"/>
  <c r="T1199" i="1" s="1"/>
  <c r="M1278" i="1"/>
  <c r="M1350" i="1"/>
  <c r="M1654" i="1"/>
  <c r="M1830" i="1"/>
  <c r="M1687" i="1"/>
  <c r="M46" i="1"/>
  <c r="N46" i="1" s="1"/>
  <c r="M78" i="1"/>
  <c r="M110" i="1"/>
  <c r="M142" i="1"/>
  <c r="N142" i="1" s="1"/>
  <c r="M174" i="1"/>
  <c r="M206" i="1"/>
  <c r="M238" i="1"/>
  <c r="M270" i="1"/>
  <c r="N271" i="1" s="1"/>
  <c r="R271" i="1" s="1"/>
  <c r="U271" i="1" s="1"/>
  <c r="M302" i="1"/>
  <c r="N303" i="1" s="1"/>
  <c r="R303" i="1" s="1"/>
  <c r="U303" i="1" s="1"/>
  <c r="M334" i="1"/>
  <c r="N335" i="1" s="1"/>
  <c r="R335" i="1" s="1"/>
  <c r="T335" i="1" s="1"/>
  <c r="M382" i="1"/>
  <c r="M414" i="1"/>
  <c r="M446" i="1"/>
  <c r="M478" i="1"/>
  <c r="M510" i="1"/>
  <c r="M614" i="1"/>
  <c r="M742" i="1"/>
  <c r="M870" i="1"/>
  <c r="N871" i="1" s="1"/>
  <c r="R871" i="1" s="1"/>
  <c r="S871" i="1" s="1"/>
  <c r="M1342" i="1"/>
  <c r="M1494" i="1"/>
  <c r="N1494" i="1" s="1"/>
  <c r="M1894" i="1"/>
  <c r="M1529" i="1"/>
  <c r="M1665" i="1"/>
  <c r="M1882" i="1"/>
  <c r="M42" i="1"/>
  <c r="M74" i="1"/>
  <c r="M73" i="1"/>
  <c r="M137" i="1"/>
  <c r="M169" i="1"/>
  <c r="N170" i="1" s="1"/>
  <c r="R170" i="1" s="1"/>
  <c r="T170" i="1" s="1"/>
  <c r="M201" i="1"/>
  <c r="M241" i="1"/>
  <c r="M273" i="1"/>
  <c r="M305" i="1"/>
  <c r="M337" i="1"/>
  <c r="M369" i="1"/>
  <c r="M401" i="1"/>
  <c r="M505" i="1"/>
  <c r="N506" i="1" s="1"/>
  <c r="R506" i="1" s="1"/>
  <c r="T506" i="1" s="1"/>
  <c r="M569" i="1"/>
  <c r="M633" i="1"/>
  <c r="M697" i="1"/>
  <c r="M1266" i="1"/>
  <c r="M1265" i="1"/>
  <c r="N1265" i="1" s="1"/>
  <c r="R1265" i="1" s="1"/>
  <c r="S1265" i="1" s="1"/>
  <c r="M1943" i="1"/>
  <c r="N1943" i="1" s="1"/>
  <c r="M1070" i="1"/>
  <c r="M1182" i="1"/>
  <c r="M1999" i="1"/>
  <c r="M409" i="1"/>
  <c r="M497" i="1"/>
  <c r="M561" i="1"/>
  <c r="M625" i="1"/>
  <c r="M689" i="1"/>
  <c r="M745" i="1"/>
  <c r="M1274" i="1"/>
  <c r="M1273" i="1"/>
  <c r="N1273" i="1" s="1"/>
  <c r="M1322" i="1"/>
  <c r="M1321" i="1"/>
  <c r="N1321" i="1" s="1"/>
  <c r="M1386" i="1"/>
  <c r="M1385" i="1"/>
  <c r="N1385" i="1" s="1"/>
  <c r="M1362" i="1"/>
  <c r="M1450" i="1"/>
  <c r="M1449" i="1"/>
  <c r="N1449" i="1" s="1"/>
  <c r="M1553" i="1"/>
  <c r="N1554" i="1" s="1"/>
  <c r="R1554" i="1" s="1"/>
  <c r="S1554" i="1" s="1"/>
  <c r="M1609" i="1"/>
  <c r="N1609" i="1" s="1"/>
  <c r="M1673" i="1"/>
  <c r="N1673" i="1" s="1"/>
  <c r="M1818" i="1"/>
  <c r="M1874" i="1"/>
  <c r="N1874" i="1" s="1"/>
  <c r="R1943" i="1"/>
  <c r="S1943" i="1" s="1"/>
  <c r="M1955" i="1"/>
  <c r="M1987" i="1"/>
  <c r="N1988" i="1" s="1"/>
  <c r="R1988" i="1" s="1"/>
  <c r="T1988" i="1" s="1"/>
  <c r="M1580" i="1"/>
  <c r="M1926" i="1"/>
  <c r="M1925" i="1"/>
  <c r="M1974" i="1"/>
  <c r="M1973" i="1"/>
  <c r="M2014" i="1"/>
  <c r="N2014" i="1" s="1"/>
  <c r="M558" i="1"/>
  <c r="M630" i="1"/>
  <c r="M726" i="1"/>
  <c r="M814" i="1"/>
  <c r="M910" i="1"/>
  <c r="N911" i="1" s="1"/>
  <c r="R911" i="1" s="1"/>
  <c r="S911" i="1" s="1"/>
  <c r="N982" i="1"/>
  <c r="R982" i="1" s="1"/>
  <c r="U982" i="1" s="1"/>
  <c r="M1062" i="1"/>
  <c r="M1142" i="1"/>
  <c r="M1230" i="1"/>
  <c r="N1231" i="1" s="1"/>
  <c r="R1231" i="1" s="1"/>
  <c r="T1231" i="1" s="1"/>
  <c r="M1398" i="1"/>
  <c r="M1478" i="1"/>
  <c r="M1574" i="1"/>
  <c r="N1574" i="1" s="1"/>
  <c r="M534" i="1"/>
  <c r="M638" i="1"/>
  <c r="M718" i="1"/>
  <c r="M798" i="1"/>
  <c r="M950" i="1"/>
  <c r="M1030" i="1"/>
  <c r="M1118" i="1"/>
  <c r="M1214" i="1"/>
  <c r="M1294" i="1"/>
  <c r="N1295" i="1" s="1"/>
  <c r="R1295" i="1" s="1"/>
  <c r="U1295" i="1" s="1"/>
  <c r="M1366" i="1"/>
  <c r="N1367" i="1" s="1"/>
  <c r="R1367" i="1" s="1"/>
  <c r="S1367" i="1" s="1"/>
  <c r="M1766" i="1"/>
  <c r="N1767" i="1" s="1"/>
  <c r="R1767" i="1" s="1"/>
  <c r="T1767" i="1" s="1"/>
  <c r="M1862" i="1"/>
  <c r="M1623" i="1"/>
  <c r="M1719" i="1"/>
  <c r="N1720" i="1" s="1"/>
  <c r="R1720" i="1" s="1"/>
  <c r="U1720" i="1" s="1"/>
  <c r="M1286" i="1"/>
  <c r="M55" i="1"/>
  <c r="M54" i="1"/>
  <c r="N54" i="1" s="1"/>
  <c r="M86" i="1"/>
  <c r="M118" i="1"/>
  <c r="M150" i="1"/>
  <c r="M182" i="1"/>
  <c r="N182" i="1" s="1"/>
  <c r="M214" i="1"/>
  <c r="N214" i="1" s="1"/>
  <c r="M246" i="1"/>
  <c r="M278" i="1"/>
  <c r="M310" i="1"/>
  <c r="N310" i="1" s="1"/>
  <c r="M390" i="1"/>
  <c r="M422" i="1"/>
  <c r="N422" i="1" s="1"/>
  <c r="M454" i="1"/>
  <c r="N454" i="1" s="1"/>
  <c r="M486" i="1"/>
  <c r="N486" i="1" s="1"/>
  <c r="M646" i="1"/>
  <c r="M774" i="1"/>
  <c r="M1390" i="1"/>
  <c r="M1526" i="1"/>
  <c r="N1526" i="1" s="1"/>
  <c r="M1646" i="1"/>
  <c r="M1951" i="1"/>
  <c r="R1273" i="1"/>
  <c r="T1273" i="1" s="1"/>
  <c r="M1545" i="1"/>
  <c r="M1617" i="1"/>
  <c r="N1617" i="1" s="1"/>
  <c r="M1681" i="1"/>
  <c r="M1834" i="1"/>
  <c r="M1898" i="1"/>
  <c r="N1898" i="1" s="1"/>
  <c r="M50" i="1"/>
  <c r="M49" i="1"/>
  <c r="M82" i="1"/>
  <c r="M145" i="1"/>
  <c r="M177" i="1"/>
  <c r="M209" i="1"/>
  <c r="M249" i="1"/>
  <c r="M281" i="1"/>
  <c r="M313" i="1"/>
  <c r="M345" i="1"/>
  <c r="M377" i="1"/>
  <c r="M457" i="1"/>
  <c r="N458" i="1" s="1"/>
  <c r="R458" i="1" s="1"/>
  <c r="S458" i="1" s="1"/>
  <c r="M521" i="1"/>
  <c r="M585" i="1"/>
  <c r="M649" i="1"/>
  <c r="M721" i="1"/>
  <c r="M1090" i="1"/>
  <c r="N1090" i="1" s="1"/>
  <c r="R1817" i="1"/>
  <c r="S1817" i="1" s="1"/>
  <c r="M1983" i="1"/>
  <c r="Q6" i="1"/>
  <c r="P7" i="1" s="1"/>
  <c r="N69" i="1"/>
  <c r="R69" i="1" s="1"/>
  <c r="T69" i="1" s="1"/>
  <c r="N301" i="1"/>
  <c r="R301" i="1" s="1"/>
  <c r="S301" i="1" s="1"/>
  <c r="N302" i="1"/>
  <c r="N53" i="1"/>
  <c r="R53" i="1" s="1"/>
  <c r="T53" i="1" s="1"/>
  <c r="N396" i="1"/>
  <c r="R396" i="1" s="1"/>
  <c r="T396" i="1" s="1"/>
  <c r="N189" i="1"/>
  <c r="R189" i="1" s="1"/>
  <c r="S189" i="1" s="1"/>
  <c r="N93" i="1"/>
  <c r="R93" i="1" s="1"/>
  <c r="T93" i="1" s="1"/>
  <c r="N22" i="1"/>
  <c r="R22" i="1" s="1"/>
  <c r="T22" i="1" s="1"/>
  <c r="N29" i="1"/>
  <c r="R29" i="1" s="1"/>
  <c r="S29" i="1" s="1"/>
  <c r="N333" i="1"/>
  <c r="R333" i="1" s="1"/>
  <c r="S333" i="1" s="1"/>
  <c r="N61" i="1"/>
  <c r="R61" i="1" s="1"/>
  <c r="T61" i="1" s="1"/>
  <c r="N101" i="1"/>
  <c r="R101" i="1" s="1"/>
  <c r="U101" i="1" s="1"/>
  <c r="N418" i="1"/>
  <c r="R418" i="1" s="1"/>
  <c r="T418" i="1" s="1"/>
  <c r="N171" i="1"/>
  <c r="N357" i="1"/>
  <c r="R357" i="1" s="1"/>
  <c r="T357" i="1" s="1"/>
  <c r="N381" i="1"/>
  <c r="R381" i="1" s="1"/>
  <c r="T381" i="1" s="1"/>
  <c r="N708" i="1"/>
  <c r="R708" i="1" s="1"/>
  <c r="U708" i="1" s="1"/>
  <c r="N364" i="1"/>
  <c r="R364" i="1" s="1"/>
  <c r="S364" i="1" s="1"/>
  <c r="N358" i="1"/>
  <c r="N786" i="1"/>
  <c r="R786" i="1" s="1"/>
  <c r="T786" i="1" s="1"/>
  <c r="N778" i="1"/>
  <c r="R778" i="1" s="1"/>
  <c r="T778" i="1" s="1"/>
  <c r="N842" i="1"/>
  <c r="R842" i="1" s="1"/>
  <c r="U842" i="1" s="1"/>
  <c r="N938" i="1"/>
  <c r="R938" i="1" s="1"/>
  <c r="U938" i="1" s="1"/>
  <c r="N915" i="1"/>
  <c r="R915" i="1" s="1"/>
  <c r="U915" i="1" s="1"/>
  <c r="N1140" i="1"/>
  <c r="R1140" i="1" s="1"/>
  <c r="U1140" i="1" s="1"/>
  <c r="N1141" i="1"/>
  <c r="N770" i="1"/>
  <c r="R770" i="1" s="1"/>
  <c r="S770" i="1" s="1"/>
  <c r="N1008" i="1"/>
  <c r="N1298" i="1"/>
  <c r="R1298" i="1" s="1"/>
  <c r="S1298" i="1" s="1"/>
  <c r="N940" i="1"/>
  <c r="R940" i="1" s="1"/>
  <c r="S940" i="1" s="1"/>
  <c r="N1130" i="1"/>
  <c r="R1130" i="1" s="1"/>
  <c r="T1130" i="1" s="1"/>
  <c r="N1131" i="1"/>
  <c r="R1131" i="1" s="1"/>
  <c r="U1131" i="1" s="1"/>
  <c r="N1226" i="1"/>
  <c r="R1226" i="1" s="1"/>
  <c r="S1226" i="1" s="1"/>
  <c r="N1281" i="1"/>
  <c r="R1281" i="1" s="1"/>
  <c r="T1281" i="1" s="1"/>
  <c r="N1782" i="1"/>
  <c r="R1782" i="1" s="1"/>
  <c r="U1782" i="1" s="1"/>
  <c r="N1711" i="1"/>
  <c r="R1711" i="1" s="1"/>
  <c r="T1711" i="1" s="1"/>
  <c r="N1614" i="1"/>
  <c r="N1347" i="1"/>
  <c r="R1347" i="1" s="1"/>
  <c r="U1347" i="1" s="1"/>
  <c r="N1146" i="1"/>
  <c r="R1146" i="1" s="1"/>
  <c r="T1146" i="1" s="1"/>
  <c r="N1147" i="1"/>
  <c r="N1732" i="1"/>
  <c r="R1732" i="1" s="1"/>
  <c r="T1732" i="1" s="1"/>
  <c r="N1857" i="1"/>
  <c r="R1857" i="1" s="1"/>
  <c r="U1857" i="1" s="1"/>
  <c r="N1897" i="1"/>
  <c r="R1897" i="1" s="1"/>
  <c r="S1897" i="1" s="1"/>
  <c r="N2001" i="1"/>
  <c r="R2001" i="1" s="1"/>
  <c r="T2001" i="1" s="1"/>
  <c r="N340" i="1"/>
  <c r="R340" i="1" s="1"/>
  <c r="T340" i="1" s="1"/>
  <c r="N1889" i="1"/>
  <c r="R1889" i="1" s="1"/>
  <c r="T1889" i="1" s="1"/>
  <c r="N1946" i="1"/>
  <c r="R1946" i="1" s="1"/>
  <c r="T1946" i="1" s="1"/>
  <c r="N1945" i="1"/>
  <c r="R1945" i="1" s="1"/>
  <c r="U1945" i="1" s="1"/>
  <c r="N197" i="1"/>
  <c r="R197" i="1" s="1"/>
  <c r="T197" i="1" s="1"/>
  <c r="N198" i="1"/>
  <c r="N300" i="1"/>
  <c r="R300" i="1" s="1"/>
  <c r="T300" i="1" s="1"/>
  <c r="N467" i="1"/>
  <c r="R467" i="1" s="1"/>
  <c r="S467" i="1" s="1"/>
  <c r="N468" i="1"/>
  <c r="N414" i="1"/>
  <c r="N427" i="1"/>
  <c r="R427" i="1" s="1"/>
  <c r="U427" i="1" s="1"/>
  <c r="N428" i="1"/>
  <c r="N780" i="1"/>
  <c r="R780" i="1" s="1"/>
  <c r="U780" i="1" s="1"/>
  <c r="N781" i="1"/>
  <c r="N739" i="1"/>
  <c r="R739" i="1" s="1"/>
  <c r="U739" i="1" s="1"/>
  <c r="N827" i="1"/>
  <c r="R827" i="1" s="1"/>
  <c r="S827" i="1" s="1"/>
  <c r="N527" i="1"/>
  <c r="R527" i="1" s="1"/>
  <c r="T527" i="1" s="1"/>
  <c r="N528" i="1"/>
  <c r="R528" i="1" s="1"/>
  <c r="T528" i="1" s="1"/>
  <c r="N709" i="1"/>
  <c r="R709" i="1" s="1"/>
  <c r="S709" i="1" s="1"/>
  <c r="N1075" i="1"/>
  <c r="R1075" i="1" s="1"/>
  <c r="T1075" i="1" s="1"/>
  <c r="N948" i="1"/>
  <c r="R948" i="1" s="1"/>
  <c r="T948" i="1" s="1"/>
  <c r="N1173" i="1"/>
  <c r="N741" i="1"/>
  <c r="R741" i="1" s="1"/>
  <c r="U741" i="1" s="1"/>
  <c r="N773" i="1"/>
  <c r="N963" i="1"/>
  <c r="N896" i="1"/>
  <c r="R896" i="1" s="1"/>
  <c r="T896" i="1" s="1"/>
  <c r="N1693" i="1"/>
  <c r="R1693" i="1" s="1"/>
  <c r="U1693" i="1" s="1"/>
  <c r="N1410" i="1"/>
  <c r="R1410" i="1" s="1"/>
  <c r="T1410" i="1" s="1"/>
  <c r="N1411" i="1"/>
  <c r="R1411" i="1" s="1"/>
  <c r="T1411" i="1" s="1"/>
  <c r="N1806" i="1"/>
  <c r="R1806" i="1" s="1"/>
  <c r="U1806" i="1" s="1"/>
  <c r="N1291" i="1"/>
  <c r="R1291" i="1" s="1"/>
  <c r="T1291" i="1" s="1"/>
  <c r="N1186" i="1"/>
  <c r="R1186" i="1" s="1"/>
  <c r="T1186" i="1" s="1"/>
  <c r="N1112" i="1"/>
  <c r="R1112" i="1" s="1"/>
  <c r="U1112" i="1" s="1"/>
  <c r="N1178" i="1"/>
  <c r="R1178" i="1" s="1"/>
  <c r="U1178" i="1" s="1"/>
  <c r="N1772" i="1"/>
  <c r="R1772" i="1" s="1"/>
  <c r="T1772" i="1" s="1"/>
  <c r="N1000" i="1"/>
  <c r="N1759" i="1"/>
  <c r="N1764" i="1"/>
  <c r="R1764" i="1" s="1"/>
  <c r="T1764" i="1" s="1"/>
  <c r="N1842" i="1"/>
  <c r="N1649" i="1"/>
  <c r="R1649" i="1" s="1"/>
  <c r="T1649" i="1" s="1"/>
  <c r="N2013" i="1"/>
  <c r="R2013" i="1" s="1"/>
  <c r="T2013" i="1" s="1"/>
  <c r="N1937" i="1"/>
  <c r="R1937" i="1" s="1"/>
  <c r="S1937" i="1" s="1"/>
  <c r="N1938" i="1"/>
  <c r="R1938" i="1" s="1"/>
  <c r="T1938" i="1" s="1"/>
  <c r="N499" i="1"/>
  <c r="R499" i="1" s="1"/>
  <c r="T499" i="1" s="1"/>
  <c r="N1686" i="1"/>
  <c r="R1686" i="1" s="1"/>
  <c r="T1686" i="1" s="1"/>
  <c r="N1638" i="1"/>
  <c r="R1638" i="1" s="1"/>
  <c r="T1638" i="1" s="1"/>
  <c r="N98" i="1"/>
  <c r="N125" i="1"/>
  <c r="R125" i="1" s="1"/>
  <c r="T125" i="1" s="1"/>
  <c r="N82" i="1"/>
  <c r="N117" i="1"/>
  <c r="R117" i="1" s="1"/>
  <c r="T117" i="1" s="1"/>
  <c r="N245" i="1"/>
  <c r="R245" i="1" s="1"/>
  <c r="U245" i="1" s="1"/>
  <c r="N339" i="1"/>
  <c r="R339" i="1" s="1"/>
  <c r="S339" i="1" s="1"/>
  <c r="N277" i="1"/>
  <c r="R277" i="1" s="1"/>
  <c r="U277" i="1" s="1"/>
  <c r="N253" i="1"/>
  <c r="R253" i="1" s="1"/>
  <c r="U253" i="1" s="1"/>
  <c r="N285" i="1"/>
  <c r="R285" i="1" s="1"/>
  <c r="U285" i="1" s="1"/>
  <c r="N442" i="1"/>
  <c r="R442" i="1" s="1"/>
  <c r="T442" i="1" s="1"/>
  <c r="N371" i="1"/>
  <c r="R371" i="1" s="1"/>
  <c r="T371" i="1" s="1"/>
  <c r="N403" i="1"/>
  <c r="R403" i="1" s="1"/>
  <c r="T403" i="1" s="1"/>
  <c r="N106" i="1"/>
  <c r="R106" i="1" s="1"/>
  <c r="T106" i="1" s="1"/>
  <c r="N349" i="1"/>
  <c r="R349" i="1" s="1"/>
  <c r="T349" i="1" s="1"/>
  <c r="N513" i="1"/>
  <c r="R513" i="1" s="1"/>
  <c r="T513" i="1" s="1"/>
  <c r="N372" i="1"/>
  <c r="R372" i="1" s="1"/>
  <c r="S372" i="1" s="1"/>
  <c r="N653" i="1"/>
  <c r="N114" i="1"/>
  <c r="R114" i="1" s="1"/>
  <c r="T114" i="1" s="1"/>
  <c r="N556" i="1"/>
  <c r="R556" i="1" s="1"/>
  <c r="T556" i="1" s="1"/>
  <c r="N683" i="1"/>
  <c r="R683" i="1" s="1"/>
  <c r="T683" i="1" s="1"/>
  <c r="N684" i="1"/>
  <c r="R684" i="1" s="1"/>
  <c r="T684" i="1" s="1"/>
  <c r="N463" i="1"/>
  <c r="N389" i="1"/>
  <c r="R389" i="1" s="1"/>
  <c r="T389" i="1" s="1"/>
  <c r="N860" i="1"/>
  <c r="R860" i="1" s="1"/>
  <c r="U860" i="1" s="1"/>
  <c r="N818" i="1"/>
  <c r="R818" i="1" s="1"/>
  <c r="U818" i="1" s="1"/>
  <c r="N764" i="1"/>
  <c r="R764" i="1" s="1"/>
  <c r="T764" i="1" s="1"/>
  <c r="N765" i="1"/>
  <c r="N677" i="1"/>
  <c r="R677" i="1" s="1"/>
  <c r="U677" i="1" s="1"/>
  <c r="N875" i="1"/>
  <c r="R875" i="1" s="1"/>
  <c r="T875" i="1" s="1"/>
  <c r="N756" i="1"/>
  <c r="R756" i="1" s="1"/>
  <c r="T756" i="1" s="1"/>
  <c r="N757" i="1"/>
  <c r="N893" i="1"/>
  <c r="N732" i="1"/>
  <c r="R732" i="1" s="1"/>
  <c r="U732" i="1" s="1"/>
  <c r="N733" i="1"/>
  <c r="N923" i="1"/>
  <c r="R923" i="1" s="1"/>
  <c r="T923" i="1" s="1"/>
  <c r="N1201" i="1"/>
  <c r="R1201" i="1" s="1"/>
  <c r="U1201" i="1" s="1"/>
  <c r="N1202" i="1"/>
  <c r="R1202" i="1" s="1"/>
  <c r="S1202" i="1" s="1"/>
  <c r="N947" i="1"/>
  <c r="N787" i="1"/>
  <c r="R787" i="1" s="1"/>
  <c r="U787" i="1" s="1"/>
  <c r="N970" i="1"/>
  <c r="R970" i="1" s="1"/>
  <c r="S970" i="1" s="1"/>
  <c r="N1002" i="1"/>
  <c r="R1002" i="1" s="1"/>
  <c r="U1002" i="1" s="1"/>
  <c r="N1035" i="1"/>
  <c r="N1034" i="1"/>
  <c r="R1034" i="1" s="1"/>
  <c r="T1034" i="1" s="1"/>
  <c r="N1066" i="1"/>
  <c r="R1066" i="1" s="1"/>
  <c r="T1066" i="1" s="1"/>
  <c r="N1366" i="1"/>
  <c r="N971" i="1"/>
  <c r="N1503" i="1"/>
  <c r="R1503" i="1" s="1"/>
  <c r="T1503" i="1" s="1"/>
  <c r="N858" i="1"/>
  <c r="R858" i="1" s="1"/>
  <c r="T858" i="1" s="1"/>
  <c r="N1162" i="1"/>
  <c r="R1162" i="1" s="1"/>
  <c r="T1162" i="1" s="1"/>
  <c r="N1163" i="1"/>
  <c r="N984" i="1"/>
  <c r="N1543" i="1"/>
  <c r="R1543" i="1" s="1"/>
  <c r="U1543" i="1" s="1"/>
  <c r="N1544" i="1"/>
  <c r="N1700" i="1"/>
  <c r="R1700" i="1" s="1"/>
  <c r="U1700" i="1" s="1"/>
  <c r="N1701" i="1"/>
  <c r="R1701" i="1" s="1"/>
  <c r="U1701" i="1" s="1"/>
  <c r="N1454" i="1"/>
  <c r="R1454" i="1" s="1"/>
  <c r="T1454" i="1" s="1"/>
  <c r="N1064" i="1"/>
  <c r="N1498" i="1"/>
  <c r="R1498" i="1" s="1"/>
  <c r="T1498" i="1" s="1"/>
  <c r="N1499" i="1"/>
  <c r="N1418" i="1"/>
  <c r="R1418" i="1" s="1"/>
  <c r="S1418" i="1" s="1"/>
  <c r="N1419" i="1"/>
  <c r="R1419" i="1" s="1"/>
  <c r="U1419" i="1" s="1"/>
  <c r="N1791" i="1"/>
  <c r="N1221" i="1"/>
  <c r="R1221" i="1" s="1"/>
  <c r="S1221" i="1" s="1"/>
  <c r="N1775" i="1"/>
  <c r="R1775" i="1" s="1"/>
  <c r="U1775" i="1" s="1"/>
  <c r="N1778" i="1"/>
  <c r="N1777" i="1"/>
  <c r="R1777" i="1" s="1"/>
  <c r="T1777" i="1" s="1"/>
  <c r="N907" i="1"/>
  <c r="R907" i="1" s="1"/>
  <c r="S907" i="1" s="1"/>
  <c r="N1881" i="1"/>
  <c r="R1881" i="1" s="1"/>
  <c r="S1881" i="1" s="1"/>
  <c r="N1733" i="1"/>
  <c r="N1474" i="1"/>
  <c r="R1474" i="1" s="1"/>
  <c r="U1474" i="1" s="1"/>
  <c r="N1475" i="1"/>
  <c r="R1475" i="1" s="1"/>
  <c r="S1475" i="1" s="1"/>
  <c r="N1807" i="1"/>
  <c r="R1807" i="1" s="1"/>
  <c r="S1807" i="1" s="1"/>
  <c r="N317" i="1"/>
  <c r="R317" i="1" s="1"/>
  <c r="T317" i="1" s="1"/>
  <c r="N485" i="1"/>
  <c r="R485" i="1" s="1"/>
  <c r="S485" i="1" s="1"/>
  <c r="N1282" i="1"/>
  <c r="R1282" i="1" s="1"/>
  <c r="T1282" i="1" s="1"/>
  <c r="N1283" i="1"/>
  <c r="R1283" i="1" s="1"/>
  <c r="S1283" i="1" s="1"/>
  <c r="N1482" i="1"/>
  <c r="R1482" i="1" s="1"/>
  <c r="S1482" i="1" s="1"/>
  <c r="N157" i="1"/>
  <c r="R157" i="1" s="1"/>
  <c r="U157" i="1" s="1"/>
  <c r="N158" i="1"/>
  <c r="N309" i="1"/>
  <c r="R309" i="1" s="1"/>
  <c r="U309" i="1" s="1"/>
  <c r="N474" i="1"/>
  <c r="R474" i="1" s="1"/>
  <c r="T474" i="1" s="1"/>
  <c r="N699" i="1"/>
  <c r="R699" i="1" s="1"/>
  <c r="T699" i="1" s="1"/>
  <c r="N700" i="1"/>
  <c r="R700" i="1" s="1"/>
  <c r="S700" i="1" s="1"/>
  <c r="N432" i="1"/>
  <c r="R432" i="1" s="1"/>
  <c r="U432" i="1" s="1"/>
  <c r="N388" i="1"/>
  <c r="R388" i="1" s="1"/>
  <c r="U388" i="1" s="1"/>
  <c r="N748" i="1"/>
  <c r="N749" i="1"/>
  <c r="N724" i="1"/>
  <c r="R724" i="1" s="1"/>
  <c r="S724" i="1" s="1"/>
  <c r="N725" i="1"/>
  <c r="R725" i="1" s="1"/>
  <c r="U725" i="1" s="1"/>
  <c r="N763" i="1"/>
  <c r="R763" i="1" s="1"/>
  <c r="T763" i="1" s="1"/>
  <c r="N868" i="1"/>
  <c r="R868" i="1" s="1"/>
  <c r="T868" i="1" s="1"/>
  <c r="N869" i="1"/>
  <c r="R869" i="1" s="1"/>
  <c r="S869" i="1" s="1"/>
  <c r="N731" i="1"/>
  <c r="R731" i="1" s="1"/>
  <c r="T731" i="1" s="1"/>
  <c r="N435" i="1"/>
  <c r="R435" i="1" s="1"/>
  <c r="S435" i="1" s="1"/>
  <c r="N1072" i="1"/>
  <c r="R1072" i="1" s="1"/>
  <c r="S1072" i="1" s="1"/>
  <c r="N1493" i="1"/>
  <c r="R1493" i="1" s="1"/>
  <c r="S1493" i="1" s="1"/>
  <c r="N1584" i="1"/>
  <c r="R1584" i="1" s="1"/>
  <c r="T1584" i="1" s="1"/>
  <c r="N1585" i="1"/>
  <c r="R1585" i="1" s="1"/>
  <c r="T1585" i="1" s="1"/>
  <c r="N987" i="1"/>
  <c r="N887" i="1"/>
  <c r="R887" i="1" s="1"/>
  <c r="T887" i="1" s="1"/>
  <c r="N1354" i="1"/>
  <c r="R1354" i="1" s="1"/>
  <c r="U1354" i="1" s="1"/>
  <c r="N1718" i="1"/>
  <c r="R1718" i="1" s="1"/>
  <c r="U1718" i="1" s="1"/>
  <c r="N1576" i="1"/>
  <c r="R1576" i="1" s="1"/>
  <c r="T1576" i="1" s="1"/>
  <c r="N1635" i="1"/>
  <c r="R1635" i="1" s="1"/>
  <c r="S1635" i="1" s="1"/>
  <c r="N1093" i="1"/>
  <c r="N1242" i="1"/>
  <c r="R1242" i="1" s="1"/>
  <c r="U1242" i="1" s="1"/>
  <c r="N1243" i="1"/>
  <c r="R1243" i="1" s="1"/>
  <c r="T1243" i="1" s="1"/>
  <c r="N1606" i="1"/>
  <c r="R1606" i="1" s="1"/>
  <c r="U1606" i="1" s="1"/>
  <c r="N1607" i="1"/>
  <c r="R1607" i="1" s="1"/>
  <c r="S1607" i="1" s="1"/>
  <c r="N1318" i="1"/>
  <c r="R1318" i="1" s="1"/>
  <c r="U1318" i="1" s="1"/>
  <c r="N1809" i="1"/>
  <c r="R1809" i="1" s="1"/>
  <c r="S1809" i="1" s="1"/>
  <c r="N1810" i="1"/>
  <c r="N1913" i="1"/>
  <c r="R1913" i="1" s="1"/>
  <c r="T1913" i="1" s="1"/>
  <c r="N1914" i="1"/>
  <c r="R1914" i="1" s="1"/>
  <c r="T1914" i="1" s="1"/>
  <c r="N1528" i="1"/>
  <c r="N1826" i="1"/>
  <c r="N1825" i="1"/>
  <c r="R1825" i="1" s="1"/>
  <c r="U1825" i="1" s="1"/>
  <c r="N1929" i="1"/>
  <c r="R1929" i="1" s="1"/>
  <c r="S1929" i="1" s="1"/>
  <c r="N1905" i="1"/>
  <c r="N1122" i="1"/>
  <c r="R1122" i="1" s="1"/>
  <c r="T1122" i="1" s="1"/>
  <c r="N1562" i="1"/>
  <c r="R1562" i="1" s="1"/>
  <c r="T1562" i="1" s="1"/>
  <c r="N1563" i="1"/>
  <c r="N1542" i="1"/>
  <c r="R1542" i="1" s="1"/>
  <c r="T1542" i="1" s="1"/>
  <c r="N1961" i="1"/>
  <c r="R1961" i="1" s="1"/>
  <c r="S1961" i="1" s="1"/>
  <c r="N1962" i="1"/>
  <c r="R1962" i="1" s="1"/>
  <c r="T1962" i="1" s="1"/>
  <c r="N1834" i="1"/>
  <c r="N141" i="1"/>
  <c r="R141" i="1" s="1"/>
  <c r="S141" i="1" s="1"/>
  <c r="N173" i="1"/>
  <c r="R173" i="1" s="1"/>
  <c r="T173" i="1" s="1"/>
  <c r="N291" i="1"/>
  <c r="R291" i="1" s="1"/>
  <c r="T291" i="1" s="1"/>
  <c r="N308" i="1"/>
  <c r="R308" i="1" s="1"/>
  <c r="T308" i="1" s="1"/>
  <c r="N237" i="1"/>
  <c r="R237" i="1" s="1"/>
  <c r="S237" i="1" s="1"/>
  <c r="N347" i="1"/>
  <c r="R347" i="1" s="1"/>
  <c r="U347" i="1" s="1"/>
  <c r="N379" i="1"/>
  <c r="R379" i="1" s="1"/>
  <c r="S379" i="1" s="1"/>
  <c r="N411" i="1"/>
  <c r="R411" i="1" s="1"/>
  <c r="U411" i="1" s="1"/>
  <c r="N13" i="1"/>
  <c r="R13" i="1" s="1"/>
  <c r="U13" i="1" s="1"/>
  <c r="N565" i="1"/>
  <c r="R565" i="1" s="1"/>
  <c r="T565" i="1" s="1"/>
  <c r="N397" i="1"/>
  <c r="N109" i="1"/>
  <c r="R109" i="1" s="1"/>
  <c r="T109" i="1" s="1"/>
  <c r="N221" i="1"/>
  <c r="R221" i="1" s="1"/>
  <c r="T221" i="1" s="1"/>
  <c r="N812" i="1"/>
  <c r="R812" i="1" s="1"/>
  <c r="T812" i="1" s="1"/>
  <c r="N813" i="1"/>
  <c r="N723" i="1"/>
  <c r="R723" i="1" s="1"/>
  <c r="U723" i="1" s="1"/>
  <c r="N836" i="1"/>
  <c r="R836" i="1" s="1"/>
  <c r="S836" i="1" s="1"/>
  <c r="N754" i="1"/>
  <c r="R754" i="1" s="1"/>
  <c r="T754" i="1" s="1"/>
  <c r="N879" i="1"/>
  <c r="R879" i="1" s="1"/>
  <c r="T879" i="1" s="1"/>
  <c r="N691" i="1"/>
  <c r="R691" i="1" s="1"/>
  <c r="T691" i="1" s="1"/>
  <c r="N906" i="1"/>
  <c r="R906" i="1" s="1"/>
  <c r="T906" i="1" s="1"/>
  <c r="N932" i="1"/>
  <c r="N933" i="1"/>
  <c r="R933" i="1" s="1"/>
  <c r="T933" i="1" s="1"/>
  <c r="N802" i="1"/>
  <c r="R802" i="1" s="1"/>
  <c r="S802" i="1" s="1"/>
  <c r="N848" i="1"/>
  <c r="R848" i="1" s="1"/>
  <c r="U848" i="1" s="1"/>
  <c r="N956" i="1"/>
  <c r="R956" i="1" s="1"/>
  <c r="T956" i="1" s="1"/>
  <c r="N957" i="1"/>
  <c r="R957" i="1" s="1"/>
  <c r="S957" i="1" s="1"/>
  <c r="N850" i="1"/>
  <c r="R850" i="1" s="1"/>
  <c r="U850" i="1" s="1"/>
  <c r="N1233" i="1"/>
  <c r="R1233" i="1" s="1"/>
  <c r="T1233" i="1" s="1"/>
  <c r="N1234" i="1"/>
  <c r="R1234" i="1" s="1"/>
  <c r="T1234" i="1" s="1"/>
  <c r="N325" i="1"/>
  <c r="R325" i="1" s="1"/>
  <c r="S325" i="1" s="1"/>
  <c r="N326" i="1"/>
  <c r="N978" i="1"/>
  <c r="R978" i="1" s="1"/>
  <c r="T978" i="1" s="1"/>
  <c r="N1010" i="1"/>
  <c r="R1010" i="1" s="1"/>
  <c r="S1010" i="1" s="1"/>
  <c r="N1043" i="1"/>
  <c r="N1042" i="1"/>
  <c r="R1042" i="1" s="1"/>
  <c r="S1042" i="1" s="1"/>
  <c r="N1591" i="1"/>
  <c r="R1591" i="1" s="1"/>
  <c r="S1591" i="1" s="1"/>
  <c r="N1003" i="1"/>
  <c r="N882" i="1"/>
  <c r="R882" i="1" s="1"/>
  <c r="S882" i="1" s="1"/>
  <c r="N1218" i="1"/>
  <c r="R1218" i="1" s="1"/>
  <c r="U1218" i="1" s="1"/>
  <c r="N1725" i="1"/>
  <c r="R1725" i="1" s="1"/>
  <c r="T1725" i="1" s="1"/>
  <c r="N1110" i="1"/>
  <c r="R1110" i="1" s="1"/>
  <c r="U1110" i="1" s="1"/>
  <c r="N1098" i="1"/>
  <c r="R1098" i="1" s="1"/>
  <c r="T1098" i="1" s="1"/>
  <c r="N1577" i="1"/>
  <c r="N1768" i="1"/>
  <c r="N1978" i="1"/>
  <c r="R1978" i="1" s="1"/>
  <c r="T1978" i="1" s="1"/>
  <c r="N1977" i="1"/>
  <c r="R1977" i="1" s="1"/>
  <c r="T1977" i="1" s="1"/>
  <c r="N1625" i="1"/>
  <c r="N1602" i="1"/>
  <c r="N1969" i="1"/>
  <c r="R1969" i="1" s="1"/>
  <c r="T1969" i="1" s="1"/>
  <c r="N1703" i="1"/>
  <c r="N1704" i="1"/>
  <c r="R1704" i="1" s="1"/>
  <c r="S1704" i="1" s="1"/>
  <c r="N1858" i="1"/>
  <c r="R1858" i="1" s="1"/>
  <c r="S1858" i="1" s="1"/>
  <c r="N1059" i="1"/>
  <c r="N1058" i="1"/>
  <c r="R1058" i="1" s="1"/>
  <c r="U1058" i="1" s="1"/>
  <c r="N2009" i="1"/>
  <c r="R2009" i="1" s="1"/>
  <c r="T2009" i="1" s="1"/>
  <c r="N133" i="1"/>
  <c r="R133" i="1" s="1"/>
  <c r="S133" i="1" s="1"/>
  <c r="N890" i="1"/>
  <c r="N705" i="1"/>
  <c r="R705" i="1" s="1"/>
  <c r="U705" i="1" s="1"/>
  <c r="N706" i="1"/>
  <c r="R706" i="1" s="1"/>
  <c r="S706" i="1" s="1"/>
  <c r="N796" i="1"/>
  <c r="R796" i="1" s="1"/>
  <c r="T796" i="1" s="1"/>
  <c r="N797" i="1"/>
  <c r="N900" i="1"/>
  <c r="R900" i="1" s="1"/>
  <c r="T900" i="1" s="1"/>
  <c r="N901" i="1"/>
  <c r="R901" i="1" s="1"/>
  <c r="S901" i="1" s="1"/>
  <c r="N1236" i="1"/>
  <c r="R1236" i="1" s="1"/>
  <c r="T1236" i="1" s="1"/>
  <c r="N1237" i="1"/>
  <c r="R1237" i="1" s="1"/>
  <c r="T1237" i="1" s="1"/>
  <c r="N324" i="1"/>
  <c r="R324" i="1" s="1"/>
  <c r="T324" i="1" s="1"/>
  <c r="N1301" i="1"/>
  <c r="N1194" i="1"/>
  <c r="R1194" i="1" s="1"/>
  <c r="T1194" i="1" s="1"/>
  <c r="N1195" i="1"/>
  <c r="R1195" i="1" s="1"/>
  <c r="S1195" i="1" s="1"/>
  <c r="N1249" i="1"/>
  <c r="R1249" i="1" s="1"/>
  <c r="U1249" i="1" s="1"/>
  <c r="N1741" i="1"/>
  <c r="R1741" i="1" s="1"/>
  <c r="S1741" i="1" s="1"/>
  <c r="N1742" i="1"/>
  <c r="R1742" i="1" s="1"/>
  <c r="T1742" i="1" s="1"/>
  <c r="N1534" i="1"/>
  <c r="R1534" i="1" s="1"/>
  <c r="U1534" i="1" s="1"/>
  <c r="N1522" i="1"/>
  <c r="R1522" i="1" s="1"/>
  <c r="S1522" i="1" s="1"/>
  <c r="N1594" i="1"/>
  <c r="R1594" i="1" s="1"/>
  <c r="T1594" i="1" s="1"/>
  <c r="N1657" i="1"/>
  <c r="N1490" i="1"/>
  <c r="R1490" i="1" s="1"/>
  <c r="T1490" i="1" s="1"/>
  <c r="N1922" i="1"/>
  <c r="R1922" i="1" s="1"/>
  <c r="U1922" i="1" s="1"/>
  <c r="N1921" i="1"/>
  <c r="R1921" i="1" s="1"/>
  <c r="S1921" i="1" s="1"/>
  <c r="N517" i="1"/>
  <c r="R517" i="1" s="1"/>
  <c r="T517" i="1" s="1"/>
  <c r="N518" i="1"/>
  <c r="N828" i="1"/>
  <c r="R828" i="1" s="1"/>
  <c r="T828" i="1" s="1"/>
  <c r="N829" i="1"/>
  <c r="N1169" i="1"/>
  <c r="R1169" i="1" s="1"/>
  <c r="T1169" i="1" s="1"/>
  <c r="N1170" i="1"/>
  <c r="R1170" i="1" s="1"/>
  <c r="T1170" i="1" s="1"/>
  <c r="N1552" i="1"/>
  <c r="R1552" i="1" s="1"/>
  <c r="T1552" i="1" s="1"/>
  <c r="N1553" i="1"/>
  <c r="N1873" i="1"/>
  <c r="R1873" i="1" s="1"/>
  <c r="T1873" i="1" s="1"/>
  <c r="N261" i="1"/>
  <c r="R261" i="1" s="1"/>
  <c r="U261" i="1" s="1"/>
  <c r="N205" i="1"/>
  <c r="R205" i="1" s="1"/>
  <c r="U205" i="1" s="1"/>
  <c r="N206" i="1"/>
  <c r="N541" i="1"/>
  <c r="R541" i="1" s="1"/>
  <c r="T541" i="1" s="1"/>
  <c r="N605" i="1"/>
  <c r="R605" i="1" s="1"/>
  <c r="U605" i="1" s="1"/>
  <c r="N669" i="1"/>
  <c r="R669" i="1" s="1"/>
  <c r="U669" i="1" s="1"/>
  <c r="N534" i="1"/>
  <c r="N374" i="1"/>
  <c r="R374" i="1" s="1"/>
  <c r="T374" i="1" s="1"/>
  <c r="N681" i="1"/>
  <c r="N478" i="1"/>
  <c r="N795" i="1"/>
  <c r="R795" i="1" s="1"/>
  <c r="U795" i="1" s="1"/>
  <c r="N715" i="1"/>
  <c r="R715" i="1" s="1"/>
  <c r="S715" i="1" s="1"/>
  <c r="N821" i="1"/>
  <c r="N1104" i="1"/>
  <c r="N867" i="1"/>
  <c r="R867" i="1" s="1"/>
  <c r="T867" i="1" s="1"/>
  <c r="N1137" i="1"/>
  <c r="R1137" i="1" s="1"/>
  <c r="T1137" i="1" s="1"/>
  <c r="N1138" i="1"/>
  <c r="R1138" i="1" s="1"/>
  <c r="T1138" i="1" s="1"/>
  <c r="N916" i="1"/>
  <c r="R916" i="1" s="1"/>
  <c r="S916" i="1" s="1"/>
  <c r="N917" i="1"/>
  <c r="R917" i="1" s="1"/>
  <c r="U917" i="1" s="1"/>
  <c r="N1050" i="1"/>
  <c r="R1050" i="1" s="1"/>
  <c r="T1050" i="1" s="1"/>
  <c r="N992" i="1"/>
  <c r="R992" i="1" s="1"/>
  <c r="U992" i="1" s="1"/>
  <c r="N1210" i="1"/>
  <c r="R1210" i="1" s="1"/>
  <c r="S1210" i="1" s="1"/>
  <c r="N1125" i="1"/>
  <c r="N1680" i="1"/>
  <c r="R1680" i="1" s="1"/>
  <c r="U1680" i="1" s="1"/>
  <c r="N1796" i="1"/>
  <c r="R1796" i="1" s="1"/>
  <c r="U1796" i="1" s="1"/>
  <c r="N1797" i="1"/>
  <c r="R1797" i="1" s="1"/>
  <c r="T1797" i="1" s="1"/>
  <c r="N1696" i="1"/>
  <c r="N1804" i="1"/>
  <c r="R1804" i="1" s="1"/>
  <c r="T1804" i="1" s="1"/>
  <c r="N1745" i="1"/>
  <c r="R1745" i="1" s="1"/>
  <c r="T1745" i="1" s="1"/>
  <c r="N1746" i="1"/>
  <c r="R1746" i="1" s="1"/>
  <c r="S1746" i="1" s="1"/>
  <c r="N1818" i="1"/>
  <c r="N229" i="1" l="1"/>
  <c r="R229" i="1" s="1"/>
  <c r="S229" i="1" s="1"/>
  <c r="R476" i="1"/>
  <c r="T476" i="1" s="1"/>
  <c r="N1514" i="1"/>
  <c r="R1547" i="1"/>
  <c r="T1547" i="1" s="1"/>
  <c r="R1837" i="1"/>
  <c r="T1837" i="1" s="1"/>
  <c r="R344" i="1"/>
  <c r="U344" i="1" s="1"/>
  <c r="R1432" i="1"/>
  <c r="S1432" i="1" s="1"/>
  <c r="N1011" i="1"/>
  <c r="R1257" i="1"/>
  <c r="T1257" i="1" s="1"/>
  <c r="R459" i="1"/>
  <c r="U459" i="1" s="1"/>
  <c r="Q7" i="1"/>
  <c r="R971" i="1"/>
  <c r="U971" i="1" s="1"/>
  <c r="N1026" i="1"/>
  <c r="R1026" i="1" s="1"/>
  <c r="S1026" i="1" s="1"/>
  <c r="N1643" i="1"/>
  <c r="N1667" i="1"/>
  <c r="R2008" i="1"/>
  <c r="S2008" i="1" s="1"/>
  <c r="R456" i="1"/>
  <c r="S456" i="1" s="1"/>
  <c r="R808" i="1"/>
  <c r="T808" i="1" s="1"/>
  <c r="R1728" i="1"/>
  <c r="S1728" i="1" s="1"/>
  <c r="R1941" i="1"/>
  <c r="T1941" i="1" s="1"/>
  <c r="R824" i="1"/>
  <c r="T824" i="1" s="1"/>
  <c r="R257" i="1"/>
  <c r="T257" i="1" s="1"/>
  <c r="R1979" i="1"/>
  <c r="T1979" i="1" s="1"/>
  <c r="N886" i="1"/>
  <c r="R886" i="1" s="1"/>
  <c r="T886" i="1" s="1"/>
  <c r="N596" i="1"/>
  <c r="R596" i="1" s="1"/>
  <c r="T596" i="1" s="1"/>
  <c r="N1716" i="1"/>
  <c r="R1716" i="1" s="1"/>
  <c r="U1716" i="1" s="1"/>
  <c r="N1887" i="1"/>
  <c r="R1887" i="1" s="1"/>
  <c r="T1887" i="1" s="1"/>
  <c r="N1683" i="1"/>
  <c r="R1683" i="1" s="1"/>
  <c r="S1683" i="1" s="1"/>
  <c r="R1793" i="1"/>
  <c r="S1793" i="1" s="1"/>
  <c r="R1747" i="1"/>
  <c r="T1747" i="1" s="1"/>
  <c r="N1395" i="1"/>
  <c r="R1222" i="1"/>
  <c r="T1222" i="1" s="1"/>
  <c r="N1426" i="1"/>
  <c r="R1426" i="1" s="1"/>
  <c r="U1426" i="1" s="1"/>
  <c r="R912" i="1"/>
  <c r="T912" i="1" s="1"/>
  <c r="R1791" i="1"/>
  <c r="T1791" i="1" s="1"/>
  <c r="N477" i="1"/>
  <c r="R477" i="1" s="1"/>
  <c r="T477" i="1" s="1"/>
  <c r="R292" i="1"/>
  <c r="T292" i="1" s="1"/>
  <c r="N9" i="1"/>
  <c r="R9" i="1" s="1"/>
  <c r="T9" i="1" s="1"/>
  <c r="N26" i="1"/>
  <c r="R26" i="1" s="1"/>
  <c r="U26" i="1" s="1"/>
  <c r="N1668" i="1"/>
  <c r="R1668" i="1" s="1"/>
  <c r="T1668" i="1" s="1"/>
  <c r="N1974" i="1"/>
  <c r="N1266" i="1"/>
  <c r="R550" i="1"/>
  <c r="U550" i="1" s="1"/>
  <c r="N90" i="1"/>
  <c r="N1270" i="1"/>
  <c r="R1270" i="1" s="1"/>
  <c r="U1270" i="1" s="1"/>
  <c r="N622" i="1"/>
  <c r="R622" i="1" s="1"/>
  <c r="T622" i="1" s="1"/>
  <c r="R1958" i="1"/>
  <c r="T1958" i="1" s="1"/>
  <c r="N1028" i="1"/>
  <c r="N1481" i="1"/>
  <c r="R1481" i="1" s="1"/>
  <c r="T1481" i="1" s="1"/>
  <c r="N36" i="1"/>
  <c r="R260" i="1"/>
  <c r="T260" i="1" s="1"/>
  <c r="N116" i="1"/>
  <c r="R116" i="1" s="1"/>
  <c r="S116" i="1" s="1"/>
  <c r="N762" i="1"/>
  <c r="R762" i="1" s="1"/>
  <c r="T762" i="1" s="1"/>
  <c r="N857" i="1"/>
  <c r="R857" i="1" s="1"/>
  <c r="T857" i="1" s="1"/>
  <c r="N190" i="1"/>
  <c r="R190" i="1" s="1"/>
  <c r="T190" i="1" s="1"/>
  <c r="N674" i="1"/>
  <c r="R674" i="1" s="1"/>
  <c r="T674" i="1" s="1"/>
  <c r="R1667" i="1"/>
  <c r="U1667" i="1" s="1"/>
  <c r="N1815" i="1"/>
  <c r="R944" i="1"/>
  <c r="T944" i="1" s="1"/>
  <c r="R598" i="1"/>
  <c r="U598" i="1" s="1"/>
  <c r="R1312" i="1"/>
  <c r="S1312" i="1" s="1"/>
  <c r="R1219" i="1"/>
  <c r="T1219" i="1" s="1"/>
  <c r="N1219" i="1"/>
  <c r="N1986" i="1"/>
  <c r="R1986" i="1" s="1"/>
  <c r="T1986" i="1" s="1"/>
  <c r="N537" i="1"/>
  <c r="R537" i="1" s="1"/>
  <c r="S537" i="1" s="1"/>
  <c r="N1931" i="1"/>
  <c r="N295" i="1"/>
  <c r="R295" i="1" s="1"/>
  <c r="T295" i="1" s="1"/>
  <c r="R1384" i="1"/>
  <c r="U1384" i="1" s="1"/>
  <c r="N1124" i="1"/>
  <c r="R1124" i="1" s="1"/>
  <c r="U1124" i="1" s="1"/>
  <c r="N1160" i="1"/>
  <c r="R1160" i="1" s="1"/>
  <c r="U1160" i="1" s="1"/>
  <c r="N1820" i="1"/>
  <c r="N1886" i="1"/>
  <c r="R1886" i="1" s="1"/>
  <c r="U1886" i="1" s="1"/>
  <c r="N217" i="1"/>
  <c r="R217" i="1" s="1"/>
  <c r="S217" i="1" s="1"/>
  <c r="N318" i="1"/>
  <c r="N334" i="1"/>
  <c r="R1422" i="1"/>
  <c r="T1422" i="1" s="1"/>
  <c r="R790" i="1"/>
  <c r="U790" i="1" s="1"/>
  <c r="R670" i="1"/>
  <c r="T670" i="1" s="1"/>
  <c r="N761" i="1"/>
  <c r="R761" i="1" s="1"/>
  <c r="U761" i="1" s="1"/>
  <c r="N1505" i="1"/>
  <c r="R1505" i="1" s="1"/>
  <c r="U1505" i="1" s="1"/>
  <c r="R1197" i="1"/>
  <c r="S1197" i="1" s="1"/>
  <c r="R1480" i="1"/>
  <c r="T1480" i="1" s="1"/>
  <c r="R152" i="1"/>
  <c r="S152" i="1" s="1"/>
  <c r="R1464" i="1"/>
  <c r="T1464" i="1" s="1"/>
  <c r="R1028" i="1"/>
  <c r="U1028" i="1" s="1"/>
  <c r="R1579" i="1"/>
  <c r="S1579" i="1" s="1"/>
  <c r="N1344" i="1"/>
  <c r="R1344" i="1" s="1"/>
  <c r="T1344" i="1" s="1"/>
  <c r="N107" i="1"/>
  <c r="R107" i="1" s="1"/>
  <c r="S107" i="1" s="1"/>
  <c r="R1759" i="1"/>
  <c r="U1759" i="1" s="1"/>
  <c r="N1446" i="1"/>
  <c r="R1446" i="1" s="1"/>
  <c r="U1446" i="1" s="1"/>
  <c r="N286" i="1"/>
  <c r="R286" i="1" s="1"/>
  <c r="T286" i="1" s="1"/>
  <c r="N294" i="1"/>
  <c r="R294" i="1" s="1"/>
  <c r="S294" i="1" s="1"/>
  <c r="R1385" i="1"/>
  <c r="T1385" i="1" s="1"/>
  <c r="R696" i="1"/>
  <c r="T696" i="1" s="1"/>
  <c r="R1260" i="1"/>
  <c r="S1260" i="1" s="1"/>
  <c r="N571" i="1"/>
  <c r="R1773" i="1"/>
  <c r="T1773" i="1" s="1"/>
  <c r="N1289" i="1"/>
  <c r="R1289" i="1" s="1"/>
  <c r="S1289" i="1" s="1"/>
  <c r="N707" i="1"/>
  <c r="R707" i="1" s="1"/>
  <c r="T707" i="1" s="1"/>
  <c r="N1220" i="1"/>
  <c r="R1220" i="1" s="1"/>
  <c r="T1220" i="1" s="1"/>
  <c r="N475" i="1"/>
  <c r="R475" i="1" s="1"/>
  <c r="T475" i="1" s="1"/>
  <c r="N1592" i="1"/>
  <c r="R1592" i="1" s="1"/>
  <c r="T1592" i="1" s="1"/>
  <c r="N293" i="1"/>
  <c r="R293" i="1" s="1"/>
  <c r="U293" i="1" s="1"/>
  <c r="R1673" i="1"/>
  <c r="T1673" i="1" s="1"/>
  <c r="R1321" i="1"/>
  <c r="T1321" i="1" s="1"/>
  <c r="N121" i="1"/>
  <c r="R1787" i="1"/>
  <c r="S1787" i="1" s="1"/>
  <c r="N2003" i="1"/>
  <c r="R2003" i="1" s="1"/>
  <c r="T2003" i="1" s="1"/>
  <c r="N1959" i="1"/>
  <c r="R1959" i="1" s="1"/>
  <c r="S1959" i="1" s="1"/>
  <c r="R542" i="1"/>
  <c r="T542" i="1" s="1"/>
  <c r="R1838" i="1"/>
  <c r="T1838" i="1" s="1"/>
  <c r="R1917" i="1"/>
  <c r="U1917" i="1" s="1"/>
  <c r="N553" i="1"/>
  <c r="R751" i="1"/>
  <c r="S751" i="1" s="1"/>
  <c r="R1989" i="1"/>
  <c r="S1989" i="1" s="1"/>
  <c r="R884" i="1"/>
  <c r="S884" i="1" s="1"/>
  <c r="R853" i="1"/>
  <c r="U853" i="1" s="1"/>
  <c r="N1317" i="1"/>
  <c r="R1317" i="1" s="1"/>
  <c r="S1317" i="1" s="1"/>
  <c r="N165" i="1"/>
  <c r="R165" i="1" s="1"/>
  <c r="T165" i="1" s="1"/>
  <c r="N532" i="1"/>
  <c r="N789" i="1"/>
  <c r="N618" i="1"/>
  <c r="R618" i="1" s="1"/>
  <c r="S618" i="1" s="1"/>
  <c r="R1920" i="1"/>
  <c r="U1920" i="1" s="1"/>
  <c r="N1571" i="1"/>
  <c r="R1571" i="1" s="1"/>
  <c r="T1571" i="1" s="1"/>
  <c r="N1719" i="1"/>
  <c r="N443" i="1"/>
  <c r="R443" i="1" s="1"/>
  <c r="U443" i="1" s="1"/>
  <c r="N37" i="1"/>
  <c r="R37" i="1" s="1"/>
  <c r="U37" i="1" s="1"/>
  <c r="N788" i="1"/>
  <c r="R788" i="1" s="1"/>
  <c r="T788" i="1" s="1"/>
  <c r="N235" i="1"/>
  <c r="R235" i="1" s="1"/>
  <c r="T235" i="1" s="1"/>
  <c r="N473" i="1"/>
  <c r="R473" i="1" s="1"/>
  <c r="T473" i="1" s="1"/>
  <c r="N577" i="1"/>
  <c r="R577" i="1" s="1"/>
  <c r="U577" i="1" s="1"/>
  <c r="N490" i="1"/>
  <c r="R490" i="1" s="1"/>
  <c r="U490" i="1" s="1"/>
  <c r="R1651" i="1"/>
  <c r="T1651" i="1" s="1"/>
  <c r="R1810" i="1"/>
  <c r="T1810" i="1" s="1"/>
  <c r="R1486" i="1"/>
  <c r="T1486" i="1" s="1"/>
  <c r="R1625" i="1"/>
  <c r="S1625" i="1" s="1"/>
  <c r="R574" i="1"/>
  <c r="T574" i="1" s="1"/>
  <c r="N359" i="1"/>
  <c r="R359" i="1" s="1"/>
  <c r="T359" i="1" s="1"/>
  <c r="R864" i="1"/>
  <c r="U864" i="1" s="1"/>
  <c r="R1661" i="1"/>
  <c r="T1661" i="1" s="1"/>
  <c r="R1869" i="1"/>
  <c r="U1869" i="1" s="1"/>
  <c r="N1165" i="1"/>
  <c r="R1165" i="1" s="1"/>
  <c r="T1165" i="1" s="1"/>
  <c r="R1457" i="1"/>
  <c r="T1457" i="1" s="1"/>
  <c r="R1240" i="1"/>
  <c r="U1240" i="1" s="1"/>
  <c r="N1292" i="1"/>
  <c r="R1292" i="1" s="1"/>
  <c r="T1292" i="1" s="1"/>
  <c r="R587" i="1"/>
  <c r="T587" i="1" s="1"/>
  <c r="R571" i="1"/>
  <c r="T571" i="1" s="1"/>
  <c r="R606" i="1"/>
  <c r="S606" i="1" s="1"/>
  <c r="R1597" i="1"/>
  <c r="U1597" i="1" s="1"/>
  <c r="R748" i="1"/>
  <c r="T748" i="1" s="1"/>
  <c r="N1113" i="1"/>
  <c r="R1113" i="1" s="1"/>
  <c r="T1113" i="1" s="1"/>
  <c r="R1340" i="1"/>
  <c r="T1340" i="1" s="1"/>
  <c r="N132" i="1"/>
  <c r="R132" i="1" s="1"/>
  <c r="U132" i="1" s="1"/>
  <c r="N448" i="1"/>
  <c r="R448" i="1" s="1"/>
  <c r="T448" i="1" s="1"/>
  <c r="N1798" i="1"/>
  <c r="R1798" i="1" s="1"/>
  <c r="S1798" i="1" s="1"/>
  <c r="N1188" i="1"/>
  <c r="R1188" i="1" s="1"/>
  <c r="U1188" i="1" s="1"/>
  <c r="R1132" i="1"/>
  <c r="T1132" i="1" s="1"/>
  <c r="N1458" i="1"/>
  <c r="R1458" i="1" s="1"/>
  <c r="T1458" i="1" s="1"/>
  <c r="N1954" i="1"/>
  <c r="R1954" i="1" s="1"/>
  <c r="T1954" i="1" s="1"/>
  <c r="N1114" i="1"/>
  <c r="R1114" i="1" s="1"/>
  <c r="T1114" i="1" s="1"/>
  <c r="N1290" i="1"/>
  <c r="R1290" i="1" s="1"/>
  <c r="T1290" i="1" s="1"/>
  <c r="N1262" i="1"/>
  <c r="R1262" i="1" s="1"/>
  <c r="T1262" i="1" s="1"/>
  <c r="N1331" i="1"/>
  <c r="R1331" i="1" s="1"/>
  <c r="T1331" i="1" s="1"/>
  <c r="R185" i="1"/>
  <c r="T185" i="1" s="1"/>
  <c r="R222" i="1"/>
  <c r="U222" i="1" s="1"/>
  <c r="R489" i="1"/>
  <c r="S489" i="1" s="1"/>
  <c r="R1558" i="1"/>
  <c r="S1558" i="1" s="1"/>
  <c r="R1555" i="1"/>
  <c r="U1555" i="1" s="1"/>
  <c r="N329" i="1"/>
  <c r="R329" i="1" s="1"/>
  <c r="S329" i="1" s="1"/>
  <c r="N1934" i="1"/>
  <c r="R1934" i="1" s="1"/>
  <c r="U1934" i="1" s="1"/>
  <c r="N1507" i="1"/>
  <c r="R1507" i="1" s="1"/>
  <c r="S1507" i="1" s="1"/>
  <c r="N830" i="1"/>
  <c r="N1216" i="1"/>
  <c r="R1216" i="1" s="1"/>
  <c r="S1216" i="1" s="1"/>
  <c r="N552" i="1"/>
  <c r="R552" i="1" s="1"/>
  <c r="T552" i="1" s="1"/>
  <c r="R1820" i="1"/>
  <c r="T1820" i="1" s="1"/>
  <c r="R2002" i="1"/>
  <c r="T2002" i="1" s="1"/>
  <c r="N1942" i="1"/>
  <c r="R1942" i="1" s="1"/>
  <c r="U1942" i="1" s="1"/>
  <c r="R488" i="1"/>
  <c r="T488" i="1" s="1"/>
  <c r="N449" i="1"/>
  <c r="R449" i="1" s="1"/>
  <c r="T449" i="1" s="1"/>
  <c r="N1652" i="1"/>
  <c r="N1100" i="1"/>
  <c r="R1100" i="1" s="1"/>
  <c r="T1100" i="1" s="1"/>
  <c r="N1099" i="1"/>
  <c r="R1099" i="1" s="1"/>
  <c r="U1099" i="1" s="1"/>
  <c r="N545" i="1"/>
  <c r="R545" i="1" s="1"/>
  <c r="T545" i="1" s="1"/>
  <c r="N1336" i="1"/>
  <c r="R1336" i="1" s="1"/>
  <c r="U1336" i="1" s="1"/>
  <c r="N588" i="1"/>
  <c r="R588" i="1" s="1"/>
  <c r="T588" i="1" s="1"/>
  <c r="N1588" i="1"/>
  <c r="R1588" i="1" s="1"/>
  <c r="S1588" i="1" s="1"/>
  <c r="N1048" i="1"/>
  <c r="R1048" i="1" s="1"/>
  <c r="U1048" i="1" s="1"/>
  <c r="R1874" i="1"/>
  <c r="T1874" i="1" s="1"/>
  <c r="N625" i="1"/>
  <c r="R625" i="1" s="1"/>
  <c r="U625" i="1" s="1"/>
  <c r="R158" i="1"/>
  <c r="S158" i="1" s="1"/>
  <c r="N1981" i="1"/>
  <c r="R902" i="1"/>
  <c r="T902" i="1" s="1"/>
  <c r="R1845" i="1"/>
  <c r="T1845" i="1" s="1"/>
  <c r="N193" i="1"/>
  <c r="R193" i="1" s="1"/>
  <c r="S193" i="1" s="1"/>
  <c r="N1459" i="1"/>
  <c r="R1459" i="1" s="1"/>
  <c r="T1459" i="1" s="1"/>
  <c r="N609" i="1"/>
  <c r="R609" i="1" s="1"/>
  <c r="T609" i="1" s="1"/>
  <c r="N1967" i="1"/>
  <c r="N1760" i="1"/>
  <c r="R553" i="1"/>
  <c r="S553" i="1" s="1"/>
  <c r="R416" i="1"/>
  <c r="S416" i="1" s="1"/>
  <c r="R48" i="1"/>
  <c r="U48" i="1" s="1"/>
  <c r="N18" i="1"/>
  <c r="R18" i="1" s="1"/>
  <c r="T18" i="1" s="1"/>
  <c r="R1469" i="1"/>
  <c r="T1469" i="1" s="1"/>
  <c r="N1117" i="1"/>
  <c r="R1117" i="1" s="1"/>
  <c r="S1117" i="1" s="1"/>
  <c r="R757" i="1"/>
  <c r="U757" i="1" s="1"/>
  <c r="R280" i="1"/>
  <c r="U280" i="1" s="1"/>
  <c r="R1123" i="1"/>
  <c r="T1123" i="1" s="1"/>
  <c r="N1744" i="1"/>
  <c r="R1744" i="1" s="1"/>
  <c r="T1744" i="1" s="1"/>
  <c r="N876" i="1"/>
  <c r="R876" i="1" s="1"/>
  <c r="T876" i="1" s="1"/>
  <c r="R36" i="1"/>
  <c r="S36" i="1" s="1"/>
  <c r="N1172" i="1"/>
  <c r="R1172" i="1" s="1"/>
  <c r="T1172" i="1" s="1"/>
  <c r="N783" i="1"/>
  <c r="R783" i="1" s="1"/>
  <c r="S783" i="1" s="1"/>
  <c r="N640" i="1"/>
  <c r="R640" i="1" s="1"/>
  <c r="S640" i="1" s="1"/>
  <c r="N1109" i="1"/>
  <c r="R1109" i="1" s="1"/>
  <c r="S1109" i="1" s="1"/>
  <c r="N78" i="1"/>
  <c r="R78" i="1" s="1"/>
  <c r="U78" i="1" s="1"/>
  <c r="N1559" i="1"/>
  <c r="R1559" i="1" s="1"/>
  <c r="T1559" i="1" s="1"/>
  <c r="N1108" i="1"/>
  <c r="R1108" i="1" s="1"/>
  <c r="T1108" i="1" s="1"/>
  <c r="N1866" i="1"/>
  <c r="R1705" i="1"/>
  <c r="T1705" i="1" s="1"/>
  <c r="R1395" i="1"/>
  <c r="U1395" i="1" s="1"/>
  <c r="R1657" i="1"/>
  <c r="U1657" i="1" s="1"/>
  <c r="R974" i="1"/>
  <c r="S974" i="1" s="1"/>
  <c r="N1427" i="1"/>
  <c r="R1427" i="1" s="1"/>
  <c r="T1427" i="1" s="1"/>
  <c r="R1947" i="1"/>
  <c r="T1947" i="1" s="1"/>
  <c r="N791" i="1"/>
  <c r="R791" i="1" s="1"/>
  <c r="S791" i="1" s="1"/>
  <c r="R1570" i="1"/>
  <c r="T1570" i="1" s="1"/>
  <c r="R1128" i="1"/>
  <c r="U1128" i="1" s="1"/>
  <c r="R216" i="1"/>
  <c r="U216" i="1" s="1"/>
  <c r="R164" i="1"/>
  <c r="T164" i="1" s="1"/>
  <c r="N913" i="1"/>
  <c r="R913" i="1" s="1"/>
  <c r="T913" i="1" s="1"/>
  <c r="N112" i="1"/>
  <c r="R112" i="1" s="1"/>
  <c r="S112" i="1" s="1"/>
  <c r="N601" i="1"/>
  <c r="R601" i="1" s="1"/>
  <c r="U601" i="1" s="1"/>
  <c r="N1443" i="1"/>
  <c r="R1443" i="1" s="1"/>
  <c r="U1443" i="1" s="1"/>
  <c r="R1224" i="1"/>
  <c r="T1224" i="1" s="1"/>
  <c r="R1133" i="1"/>
  <c r="S1133" i="1" s="1"/>
  <c r="N501" i="1"/>
  <c r="R501" i="1" s="1"/>
  <c r="T501" i="1" s="1"/>
  <c r="N1164" i="1"/>
  <c r="R1164" i="1" s="1"/>
  <c r="T1164" i="1" s="1"/>
  <c r="R1047" i="1"/>
  <c r="T1047" i="1" s="1"/>
  <c r="R532" i="1"/>
  <c r="S532" i="1" s="1"/>
  <c r="N989" i="1"/>
  <c r="R989" i="1" s="1"/>
  <c r="T989" i="1" s="1"/>
  <c r="N332" i="1"/>
  <c r="R332" i="1" s="1"/>
  <c r="T332" i="1" s="1"/>
  <c r="N533" i="1"/>
  <c r="R533" i="1" s="1"/>
  <c r="U533" i="1" s="1"/>
  <c r="N270" i="1"/>
  <c r="R1609" i="1"/>
  <c r="T1609" i="1" s="1"/>
  <c r="R958" i="1"/>
  <c r="U958" i="1" s="1"/>
  <c r="N1174" i="1"/>
  <c r="R1174" i="1" s="1"/>
  <c r="T1174" i="1" s="1"/>
  <c r="N566" i="1"/>
  <c r="R566" i="1" s="1"/>
  <c r="T566" i="1" s="1"/>
  <c r="N1998" i="1"/>
  <c r="R358" i="1"/>
  <c r="U358" i="1" s="1"/>
  <c r="N129" i="1"/>
  <c r="R129" i="1" s="1"/>
  <c r="S129" i="1" s="1"/>
  <c r="R662" i="1"/>
  <c r="U662" i="1" s="1"/>
  <c r="R1096" i="1"/>
  <c r="T1096" i="1" s="1"/>
  <c r="R1101" i="1"/>
  <c r="S1101" i="1" s="1"/>
  <c r="R482" i="1"/>
  <c r="S482" i="1" s="1"/>
  <c r="R736" i="1"/>
  <c r="T736" i="1" s="1"/>
  <c r="R176" i="1"/>
  <c r="T176" i="1" s="1"/>
  <c r="R1213" i="1"/>
  <c r="S1213" i="1" s="1"/>
  <c r="N1341" i="1"/>
  <c r="R1341" i="1" s="1"/>
  <c r="S1341" i="1" s="1"/>
  <c r="N1241" i="1"/>
  <c r="R1241" i="1" s="1"/>
  <c r="S1241" i="1" s="1"/>
  <c r="R1421" i="1"/>
  <c r="U1421" i="1" s="1"/>
  <c r="N619" i="1"/>
  <c r="R619" i="1" s="1"/>
  <c r="U619" i="1" s="1"/>
  <c r="R728" i="1"/>
  <c r="S728" i="1" s="1"/>
  <c r="N595" i="1"/>
  <c r="R595" i="1" s="1"/>
  <c r="S595" i="1" s="1"/>
  <c r="N877" i="1"/>
  <c r="R877" i="1" s="1"/>
  <c r="S877" i="1" s="1"/>
  <c r="N928" i="1"/>
  <c r="R928" i="1"/>
  <c r="T928" i="1" s="1"/>
  <c r="N1161" i="1"/>
  <c r="R1161" i="1" s="1"/>
  <c r="T1161" i="1" s="1"/>
  <c r="N1983" i="1"/>
  <c r="R1983" i="1" s="1"/>
  <c r="T1983" i="1" s="1"/>
  <c r="N646" i="1"/>
  <c r="R646" i="1" s="1"/>
  <c r="U646" i="1" s="1"/>
  <c r="N1030" i="1"/>
  <c r="R1030" i="1" s="1"/>
  <c r="U1030" i="1" s="1"/>
  <c r="N510" i="1"/>
  <c r="R510" i="1" s="1"/>
  <c r="U510" i="1" s="1"/>
  <c r="N511" i="1"/>
  <c r="R511" i="1" s="1"/>
  <c r="T511" i="1" s="1"/>
  <c r="N702" i="1"/>
  <c r="R702" i="1" s="1"/>
  <c r="T702" i="1" s="1"/>
  <c r="N703" i="1"/>
  <c r="R703" i="1" s="1"/>
  <c r="T703" i="1" s="1"/>
  <c r="N1910" i="1"/>
  <c r="R1910" i="1" s="1"/>
  <c r="T1910" i="1" s="1"/>
  <c r="N1496" i="1"/>
  <c r="R1496" i="1" s="1"/>
  <c r="U1496" i="1" s="1"/>
  <c r="N1327" i="1"/>
  <c r="R1327" i="1" s="1"/>
  <c r="T1327" i="1" s="1"/>
  <c r="R1614" i="1"/>
  <c r="T1614" i="1" s="1"/>
  <c r="N839" i="1"/>
  <c r="R839" i="1" s="1"/>
  <c r="S839" i="1" s="1"/>
  <c r="N838" i="1"/>
  <c r="R838" i="1" s="1"/>
  <c r="U838" i="1" s="1"/>
  <c r="N1636" i="1"/>
  <c r="R1636" i="1" s="1"/>
  <c r="T1636" i="1" s="1"/>
  <c r="N1610" i="1"/>
  <c r="R1610" i="1" s="1"/>
  <c r="T1610" i="1" s="1"/>
  <c r="R1528" i="1"/>
  <c r="S1528" i="1" s="1"/>
  <c r="N424" i="1"/>
  <c r="R424" i="1" s="1"/>
  <c r="T424" i="1" s="1"/>
  <c r="N168" i="1"/>
  <c r="R168" i="1" s="1"/>
  <c r="T168" i="1" s="1"/>
  <c r="N1839" i="1"/>
  <c r="R1839" i="1" s="1"/>
  <c r="U1839" i="1" s="1"/>
  <c r="N1840" i="1"/>
  <c r="R1840" i="1" s="1"/>
  <c r="S1840" i="1" s="1"/>
  <c r="N926" i="1"/>
  <c r="R926" i="1" s="1"/>
  <c r="U926" i="1" s="1"/>
  <c r="N927" i="1"/>
  <c r="R927" i="1" s="1"/>
  <c r="T927" i="1" s="1"/>
  <c r="N1508" i="1"/>
  <c r="R1508" i="1" s="1"/>
  <c r="U1508" i="1" s="1"/>
  <c r="N352" i="1"/>
  <c r="R352" i="1" s="1"/>
  <c r="T352" i="1" s="1"/>
  <c r="N1303" i="1"/>
  <c r="R1303" i="1" s="1"/>
  <c r="T1303" i="1" s="1"/>
  <c r="N623" i="1"/>
  <c r="R623" i="1" s="1"/>
  <c r="S623" i="1" s="1"/>
  <c r="R1205" i="1"/>
  <c r="U1205" i="1" s="1"/>
  <c r="N1932" i="1"/>
  <c r="R1932" i="1" s="1"/>
  <c r="U1932" i="1" s="1"/>
  <c r="N1269" i="1"/>
  <c r="R1269" i="1" s="1"/>
  <c r="T1269" i="1" s="1"/>
  <c r="R925" i="1"/>
  <c r="T925" i="1" s="1"/>
  <c r="R1011" i="1"/>
  <c r="T1011" i="1" s="1"/>
  <c r="N602" i="1"/>
  <c r="R602" i="1" s="1"/>
  <c r="S602" i="1" s="1"/>
  <c r="N583" i="1"/>
  <c r="R583" i="1" s="1"/>
  <c r="S583" i="1" s="1"/>
  <c r="N1337" i="1"/>
  <c r="R1337" i="1" s="1"/>
  <c r="S1337" i="1" s="1"/>
  <c r="R2010" i="1"/>
  <c r="T2010" i="1" s="1"/>
  <c r="N288" i="1"/>
  <c r="R288" i="1" s="1"/>
  <c r="T288" i="1" s="1"/>
  <c r="N23" i="1"/>
  <c r="R23" i="1" s="1"/>
  <c r="U23" i="1" s="1"/>
  <c r="N24" i="1"/>
  <c r="R24" i="1" s="1"/>
  <c r="T24" i="1" s="1"/>
  <c r="N1192" i="1"/>
  <c r="R1192" i="1" s="1"/>
  <c r="U1192" i="1" s="1"/>
  <c r="N1193" i="1"/>
  <c r="R1193" i="1" s="1"/>
  <c r="T1193" i="1" s="1"/>
  <c r="N314" i="1"/>
  <c r="R314" i="1" s="1"/>
  <c r="T314" i="1" s="1"/>
  <c r="N1324" i="1"/>
  <c r="R1324" i="1" s="1"/>
  <c r="T1324" i="1" s="1"/>
  <c r="N1325" i="1"/>
  <c r="R1325" i="1" s="1"/>
  <c r="T1325" i="1" s="1"/>
  <c r="N1537" i="1"/>
  <c r="R1537" i="1" s="1"/>
  <c r="U1537" i="1" s="1"/>
  <c r="N1734" i="1"/>
  <c r="R1734" i="1" s="1"/>
  <c r="T1734" i="1" s="1"/>
  <c r="N1735" i="1"/>
  <c r="R1735" i="1" s="1"/>
  <c r="S1735" i="1" s="1"/>
  <c r="N1041" i="1"/>
  <c r="R1041" i="1" s="1"/>
  <c r="T1041" i="1" s="1"/>
  <c r="R1040" i="1"/>
  <c r="U1040" i="1" s="1"/>
  <c r="N1097" i="1"/>
  <c r="R1097" i="1" s="1"/>
  <c r="S1097" i="1" s="1"/>
  <c r="N1357" i="1"/>
  <c r="R1357" i="1" s="1"/>
  <c r="T1357" i="1" s="1"/>
  <c r="R819" i="1"/>
  <c r="S819" i="1" s="1"/>
  <c r="R1602" i="1"/>
  <c r="U1602" i="1" s="1"/>
  <c r="N1049" i="1"/>
  <c r="R1049" i="1" s="1"/>
  <c r="T1049" i="1" s="1"/>
  <c r="R1020" i="1"/>
  <c r="U1020" i="1" s="1"/>
  <c r="N729" i="1"/>
  <c r="R729" i="1" s="1"/>
  <c r="U729" i="1" s="1"/>
  <c r="N730" i="1"/>
  <c r="R730" i="1" s="1"/>
  <c r="S730" i="1" s="1"/>
  <c r="N1792" i="1"/>
  <c r="R1792" i="1" s="1"/>
  <c r="U1792" i="1" s="1"/>
  <c r="R987" i="1"/>
  <c r="T987" i="1" s="1"/>
  <c r="N1225" i="1"/>
  <c r="R1225" i="1" s="1"/>
  <c r="T1225" i="1" s="1"/>
  <c r="N247" i="1"/>
  <c r="R247" i="1" s="1"/>
  <c r="T247" i="1" s="1"/>
  <c r="N1478" i="1"/>
  <c r="R1478" i="1" s="1"/>
  <c r="T1478" i="1" s="1"/>
  <c r="N1479" i="1"/>
  <c r="R1479" i="1" s="1"/>
  <c r="U1479" i="1" s="1"/>
  <c r="N698" i="1"/>
  <c r="R698" i="1" s="1"/>
  <c r="U698" i="1" s="1"/>
  <c r="N697" i="1"/>
  <c r="R697" i="1" s="1"/>
  <c r="S697" i="1" s="1"/>
  <c r="N1882" i="1"/>
  <c r="R1882" i="1" s="1"/>
  <c r="U1882" i="1" s="1"/>
  <c r="N614" i="1"/>
  <c r="R614" i="1"/>
  <c r="S614" i="1" s="1"/>
  <c r="N1935" i="1"/>
  <c r="R1935" i="1"/>
  <c r="T1935" i="1" s="1"/>
  <c r="N1936" i="1"/>
  <c r="R1936" i="1" s="1"/>
  <c r="T1936" i="1" s="1"/>
  <c r="N873" i="1"/>
  <c r="R873" i="1" s="1"/>
  <c r="T873" i="1" s="1"/>
  <c r="N1054" i="1"/>
  <c r="R1054" i="1" s="1"/>
  <c r="U1054" i="1" s="1"/>
  <c r="N1055" i="1"/>
  <c r="R1055" i="1" s="1"/>
  <c r="T1055" i="1" s="1"/>
  <c r="N200" i="1"/>
  <c r="R200" i="1"/>
  <c r="U200" i="1" s="1"/>
  <c r="N15" i="1"/>
  <c r="R15" i="1" s="1"/>
  <c r="U15" i="1" s="1"/>
  <c r="N16" i="1"/>
  <c r="R16" i="1" s="1"/>
  <c r="S16" i="1" s="1"/>
  <c r="N1308" i="1"/>
  <c r="N1309" i="1"/>
  <c r="R1309" i="1" s="1"/>
  <c r="S1309" i="1" s="1"/>
  <c r="N578" i="1"/>
  <c r="R578" i="1" s="1"/>
  <c r="T578" i="1" s="1"/>
  <c r="N579" i="1"/>
  <c r="R579" i="1" s="1"/>
  <c r="S579" i="1" s="1"/>
  <c r="N1144" i="1"/>
  <c r="R1144" i="1"/>
  <c r="T1144" i="1" s="1"/>
  <c r="N1145" i="1"/>
  <c r="R1145" i="1" s="1"/>
  <c r="T1145" i="1" s="1"/>
  <c r="N508" i="1"/>
  <c r="R508" i="1" s="1"/>
  <c r="S508" i="1" s="1"/>
  <c r="N664" i="1"/>
  <c r="R664" i="1" s="1"/>
  <c r="U664" i="1" s="1"/>
  <c r="N1364" i="1"/>
  <c r="R1364" i="1" s="1"/>
  <c r="S1364" i="1" s="1"/>
  <c r="N100" i="1"/>
  <c r="R100" i="1" s="1"/>
  <c r="S100" i="1" s="1"/>
  <c r="N1031" i="1"/>
  <c r="R1031" i="1" s="1"/>
  <c r="S1031" i="1" s="1"/>
  <c r="N1103" i="1"/>
  <c r="R1103" i="1" s="1"/>
  <c r="U1103" i="1" s="1"/>
  <c r="N717" i="1"/>
  <c r="R717" i="1" s="1"/>
  <c r="T717" i="1" s="1"/>
  <c r="N507" i="1"/>
  <c r="R507" i="1" s="1"/>
  <c r="U507" i="1" s="1"/>
  <c r="N1355" i="1"/>
  <c r="R1355" i="1" s="1"/>
  <c r="T1355" i="1" s="1"/>
  <c r="N1712" i="1"/>
  <c r="R1712" i="1" s="1"/>
  <c r="S1712" i="1" s="1"/>
  <c r="R1090" i="1"/>
  <c r="T1090" i="1" s="1"/>
  <c r="N1091" i="1"/>
  <c r="R1091" i="1" s="1"/>
  <c r="U1091" i="1" s="1"/>
  <c r="N313" i="1"/>
  <c r="R313" i="1" s="1"/>
  <c r="T313" i="1" s="1"/>
  <c r="N50" i="1"/>
  <c r="R50" i="1" s="1"/>
  <c r="U50" i="1" s="1"/>
  <c r="N51" i="1"/>
  <c r="R51" i="1" s="1"/>
  <c r="T51" i="1" s="1"/>
  <c r="R214" i="1"/>
  <c r="T214" i="1" s="1"/>
  <c r="N215" i="1"/>
  <c r="R215" i="1" s="1"/>
  <c r="T215" i="1" s="1"/>
  <c r="R1719" i="1"/>
  <c r="S1719" i="1" s="1"/>
  <c r="N1398" i="1"/>
  <c r="R1398" i="1" s="1"/>
  <c r="S1398" i="1" s="1"/>
  <c r="N1399" i="1"/>
  <c r="R1399" i="1" s="1"/>
  <c r="T1399" i="1" s="1"/>
  <c r="N630" i="1"/>
  <c r="R630" i="1" s="1"/>
  <c r="U630" i="1" s="1"/>
  <c r="N1987" i="1"/>
  <c r="R1987" i="1" s="1"/>
  <c r="U1987" i="1" s="1"/>
  <c r="N1322" i="1"/>
  <c r="R1322" i="1" s="1"/>
  <c r="S1322" i="1" s="1"/>
  <c r="N409" i="1"/>
  <c r="N410" i="1"/>
  <c r="R410" i="1" s="1"/>
  <c r="T410" i="1" s="1"/>
  <c r="N633" i="1"/>
  <c r="R633" i="1" s="1"/>
  <c r="T633" i="1" s="1"/>
  <c r="N241" i="1"/>
  <c r="R241" i="1" s="1"/>
  <c r="S241" i="1" s="1"/>
  <c r="N242" i="1"/>
  <c r="R242" i="1" s="1"/>
  <c r="U242" i="1" s="1"/>
  <c r="N1665" i="1"/>
  <c r="R1665" i="1" s="1"/>
  <c r="S1665" i="1" s="1"/>
  <c r="N1830" i="1"/>
  <c r="R1830" i="1" s="1"/>
  <c r="S1830" i="1" s="1"/>
  <c r="N1927" i="1"/>
  <c r="R1927" i="1" s="1"/>
  <c r="T1927" i="1" s="1"/>
  <c r="N657" i="1"/>
  <c r="R657" i="1" s="1"/>
  <c r="S657" i="1" s="1"/>
  <c r="N1615" i="1"/>
  <c r="R1615" i="1" s="1"/>
  <c r="S1615" i="1" s="1"/>
  <c r="N1616" i="1"/>
  <c r="R1616" i="1" s="1"/>
  <c r="U1616" i="1" s="1"/>
  <c r="N353" i="1"/>
  <c r="N354" i="1"/>
  <c r="R354" i="1" s="1"/>
  <c r="S354" i="1" s="1"/>
  <c r="N122" i="1"/>
  <c r="R122" i="1" s="1"/>
  <c r="U122" i="1" s="1"/>
  <c r="N123" i="1"/>
  <c r="R123" i="1" s="1"/>
  <c r="S123" i="1" s="1"/>
  <c r="N297" i="1"/>
  <c r="R297" i="1"/>
  <c r="U297" i="1" s="1"/>
  <c r="R1582" i="1"/>
  <c r="T1582" i="1" s="1"/>
  <c r="N1094" i="1"/>
  <c r="R1094" i="1" s="1"/>
  <c r="T1094" i="1" s="1"/>
  <c r="N1982" i="1"/>
  <c r="R1982" i="1" s="1"/>
  <c r="S1982" i="1" s="1"/>
  <c r="R1563" i="1"/>
  <c r="U1563" i="1" s="1"/>
  <c r="N1328" i="1"/>
  <c r="R1328" i="1" s="1"/>
  <c r="S1328" i="1" s="1"/>
  <c r="N840" i="1"/>
  <c r="R840" i="1" s="1"/>
  <c r="T840" i="1" s="1"/>
  <c r="N1556" i="1"/>
  <c r="R1556" i="1" s="1"/>
  <c r="S1556" i="1" s="1"/>
  <c r="N1883" i="1"/>
  <c r="R1883" i="1" s="1"/>
  <c r="T1883" i="1" s="1"/>
  <c r="N1923" i="1"/>
  <c r="N1924" i="1"/>
  <c r="R1924" i="1" s="1"/>
  <c r="S1924" i="1" s="1"/>
  <c r="N1627" i="1"/>
  <c r="R1627" i="1" s="1"/>
  <c r="T1627" i="1" s="1"/>
  <c r="N1628" i="1"/>
  <c r="R1628" i="1" s="1"/>
  <c r="T1628" i="1" s="1"/>
  <c r="N438" i="1"/>
  <c r="R438" i="1" s="1"/>
  <c r="T438" i="1" s="1"/>
  <c r="N1246" i="1"/>
  <c r="R1246" i="1" s="1"/>
  <c r="T1246" i="1" s="1"/>
  <c r="N1247" i="1"/>
  <c r="R1247" i="1" s="1"/>
  <c r="S1247" i="1" s="1"/>
  <c r="N2004" i="1"/>
  <c r="R2004" i="1" s="1"/>
  <c r="T2004" i="1" s="1"/>
  <c r="N1915" i="1"/>
  <c r="R1915" i="1" s="1"/>
  <c r="T1915" i="1" s="1"/>
  <c r="N1916" i="1"/>
  <c r="R1916" i="1" s="1"/>
  <c r="S1916" i="1" s="1"/>
  <c r="N103" i="1"/>
  <c r="R103" i="1" s="1"/>
  <c r="S103" i="1" s="1"/>
  <c r="N102" i="1"/>
  <c r="R102" i="1" s="1"/>
  <c r="T102" i="1" s="1"/>
  <c r="N1491" i="1"/>
  <c r="R1491" i="1" s="1"/>
  <c r="U1491" i="1" s="1"/>
  <c r="N254" i="1"/>
  <c r="R254" i="1" s="1"/>
  <c r="T254" i="1" s="1"/>
  <c r="N1382" i="1"/>
  <c r="R1382" i="1" s="1"/>
  <c r="S1382" i="1" s="1"/>
  <c r="N721" i="1"/>
  <c r="R721" i="1" s="1"/>
  <c r="U721" i="1" s="1"/>
  <c r="N722" i="1"/>
  <c r="R722" i="1" s="1"/>
  <c r="S722" i="1" s="1"/>
  <c r="N281" i="1"/>
  <c r="R281" i="1" s="1"/>
  <c r="T281" i="1" s="1"/>
  <c r="R1898" i="1"/>
  <c r="T1898" i="1" s="1"/>
  <c r="R486" i="1"/>
  <c r="U486" i="1" s="1"/>
  <c r="N487" i="1"/>
  <c r="R487" i="1" s="1"/>
  <c r="T487" i="1" s="1"/>
  <c r="R182" i="1"/>
  <c r="U182" i="1" s="1"/>
  <c r="N183" i="1"/>
  <c r="R183" i="1" s="1"/>
  <c r="S183" i="1" s="1"/>
  <c r="N1623" i="1"/>
  <c r="R1623" i="1" s="1"/>
  <c r="U1623" i="1" s="1"/>
  <c r="N1624" i="1"/>
  <c r="R1624" i="1" s="1"/>
  <c r="T1624" i="1" s="1"/>
  <c r="N950" i="1"/>
  <c r="R950" i="1" s="1"/>
  <c r="U950" i="1" s="1"/>
  <c r="N951" i="1"/>
  <c r="R951" i="1" s="1"/>
  <c r="S951" i="1" s="1"/>
  <c r="N1230" i="1"/>
  <c r="R1230" i="1" s="1"/>
  <c r="T1230" i="1" s="1"/>
  <c r="N558" i="1"/>
  <c r="R558" i="1" s="1"/>
  <c r="T558" i="1" s="1"/>
  <c r="N1955" i="1"/>
  <c r="R1955" i="1" s="1"/>
  <c r="U1955" i="1" s="1"/>
  <c r="N1450" i="1"/>
  <c r="R1450" i="1" s="1"/>
  <c r="T1450" i="1" s="1"/>
  <c r="N1999" i="1"/>
  <c r="R1999" i="1" s="1"/>
  <c r="T1999" i="1" s="1"/>
  <c r="N2000" i="1"/>
  <c r="R2000" i="1" s="1"/>
  <c r="S2000" i="1" s="1"/>
  <c r="N569" i="1"/>
  <c r="R569" i="1" s="1"/>
  <c r="U569" i="1" s="1"/>
  <c r="N201" i="1"/>
  <c r="R201" i="1" s="1"/>
  <c r="S201" i="1" s="1"/>
  <c r="N202" i="1"/>
  <c r="R202" i="1" s="1"/>
  <c r="T202" i="1" s="1"/>
  <c r="N1529" i="1"/>
  <c r="R1529" i="1" s="1"/>
  <c r="U1529" i="1" s="1"/>
  <c r="R478" i="1"/>
  <c r="T478" i="1" s="1"/>
  <c r="R206" i="1"/>
  <c r="S206" i="1" s="1"/>
  <c r="N1654" i="1"/>
  <c r="R1654" i="1" s="1"/>
  <c r="T1654" i="1" s="1"/>
  <c r="N1655" i="1"/>
  <c r="R1655" i="1" s="1"/>
  <c r="S1655" i="1" s="1"/>
  <c r="R1577" i="1"/>
  <c r="T1577" i="1" s="1"/>
  <c r="N1578" i="1"/>
  <c r="R1578" i="1" s="1"/>
  <c r="T1578" i="1" s="1"/>
  <c r="N1994" i="1"/>
  <c r="R1994" i="1" s="1"/>
  <c r="T1994" i="1" s="1"/>
  <c r="N1993" i="1"/>
  <c r="R1993" i="1" s="1"/>
  <c r="S1993" i="1" s="1"/>
  <c r="N593" i="1"/>
  <c r="R593" i="1" s="1"/>
  <c r="S593" i="1" s="1"/>
  <c r="R1550" i="1"/>
  <c r="T1550" i="1" s="1"/>
  <c r="N1878" i="1"/>
  <c r="R1878" i="1" s="1"/>
  <c r="U1878" i="1" s="1"/>
  <c r="N1402" i="1"/>
  <c r="R1402" i="1" s="1"/>
  <c r="T1402" i="1" s="1"/>
  <c r="N89" i="1"/>
  <c r="R89" i="1" s="1"/>
  <c r="U89" i="1" s="1"/>
  <c r="N806" i="1"/>
  <c r="R806" i="1" s="1"/>
  <c r="T806" i="1" s="1"/>
  <c r="N807" i="1"/>
  <c r="R807" i="1" s="1"/>
  <c r="T807" i="1" s="1"/>
  <c r="N63" i="1"/>
  <c r="R63" i="1" s="1"/>
  <c r="U63" i="1" s="1"/>
  <c r="N161" i="1"/>
  <c r="R161" i="1" s="1"/>
  <c r="T161" i="1" s="1"/>
  <c r="N582" i="1"/>
  <c r="R582" i="1" s="1"/>
  <c r="T582" i="1" s="1"/>
  <c r="N1879" i="1"/>
  <c r="R1879" i="1" s="1"/>
  <c r="S1879" i="1" s="1"/>
  <c r="N1880" i="1"/>
  <c r="R1880" i="1" s="1"/>
  <c r="U1880" i="1" s="1"/>
  <c r="N1086" i="1"/>
  <c r="R1086" i="1" s="1"/>
  <c r="U1086" i="1" s="1"/>
  <c r="N1087" i="1"/>
  <c r="R1087" i="1" s="1"/>
  <c r="T1087" i="1" s="1"/>
  <c r="N1980" i="1"/>
  <c r="R1980" i="1" s="1"/>
  <c r="S1980" i="1" s="1"/>
  <c r="N1531" i="1"/>
  <c r="R1531" i="1" s="1"/>
  <c r="T1531" i="1" s="1"/>
  <c r="N330" i="1"/>
  <c r="R330" i="1" s="1"/>
  <c r="U330" i="1" s="1"/>
  <c r="N1208" i="1"/>
  <c r="R1208" i="1" s="1"/>
  <c r="U1208" i="1" s="1"/>
  <c r="N1209" i="1"/>
  <c r="R1209" i="1" s="1"/>
  <c r="T1209" i="1" s="1"/>
  <c r="N1158" i="1"/>
  <c r="R1158" i="1" s="1"/>
  <c r="T1158" i="1" s="1"/>
  <c r="N1159" i="1"/>
  <c r="R1159" i="1" s="1"/>
  <c r="T1159" i="1" s="1"/>
  <c r="N990" i="1"/>
  <c r="R990" i="1" s="1"/>
  <c r="S990" i="1" s="1"/>
  <c r="N991" i="1"/>
  <c r="R991" i="1" s="1"/>
  <c r="T991" i="1" s="1"/>
  <c r="N1851" i="1"/>
  <c r="R1851" i="1" s="1"/>
  <c r="T1851" i="1" s="1"/>
  <c r="R1523" i="1"/>
  <c r="U1523" i="1" s="1"/>
  <c r="N1258" i="1"/>
  <c r="R1258" i="1" s="1"/>
  <c r="T1258" i="1" s="1"/>
  <c r="N1259" i="1"/>
  <c r="R1259" i="1" s="1"/>
  <c r="U1259" i="1" s="1"/>
  <c r="N1551" i="1"/>
  <c r="R1551" i="1" s="1"/>
  <c r="T1551" i="1" s="1"/>
  <c r="N1997" i="1"/>
  <c r="R1997" i="1" s="1"/>
  <c r="S1997" i="1" s="1"/>
  <c r="N1852" i="1"/>
  <c r="R1852" i="1" s="1"/>
  <c r="U1852" i="1" s="1"/>
  <c r="N1875" i="1"/>
  <c r="R1875" i="1" s="1"/>
  <c r="T1875" i="1" s="1"/>
  <c r="R1238" i="1"/>
  <c r="U1238" i="1" s="1"/>
  <c r="N1933" i="1"/>
  <c r="R1933" i="1" s="1"/>
  <c r="S1933" i="1" s="1"/>
  <c r="N1348" i="1"/>
  <c r="R1348" i="1" s="1"/>
  <c r="S1348" i="1" s="1"/>
  <c r="N1349" i="1"/>
  <c r="R1349" i="1" s="1"/>
  <c r="U1349" i="1" s="1"/>
  <c r="R1539" i="1"/>
  <c r="T1539" i="1" s="1"/>
  <c r="N1779" i="1"/>
  <c r="R1779" i="1" s="1"/>
  <c r="T1779" i="1" s="1"/>
  <c r="N1611" i="1"/>
  <c r="R1611" i="1" s="1"/>
  <c r="U1611" i="1" s="1"/>
  <c r="N1448" i="1"/>
  <c r="R1448" i="1" s="1"/>
  <c r="S1448" i="1" s="1"/>
  <c r="N392" i="1"/>
  <c r="R392" i="1" s="1"/>
  <c r="U392" i="1" s="1"/>
  <c r="N136" i="1"/>
  <c r="R136" i="1" s="1"/>
  <c r="T136" i="1" s="1"/>
  <c r="N617" i="1"/>
  <c r="R617" i="1" s="1"/>
  <c r="T617" i="1" s="1"/>
  <c r="R1974" i="1"/>
  <c r="T1974" i="1" s="1"/>
  <c r="N1992" i="1"/>
  <c r="R1992" i="1" s="1"/>
  <c r="T1992" i="1" s="1"/>
  <c r="N1899" i="1"/>
  <c r="R1899" i="1" s="1"/>
  <c r="U1899" i="1" s="1"/>
  <c r="N1900" i="1"/>
  <c r="R1900" i="1" s="1"/>
  <c r="T1900" i="1" s="1"/>
  <c r="N626" i="1"/>
  <c r="R626" i="1" s="1"/>
  <c r="S626" i="1" s="1"/>
  <c r="R1991" i="1"/>
  <c r="U1991" i="1" s="1"/>
  <c r="N1451" i="1"/>
  <c r="R1451" i="1" s="1"/>
  <c r="U1451" i="1" s="1"/>
  <c r="N1452" i="1"/>
  <c r="R1452" i="1" s="1"/>
  <c r="T1452" i="1" s="1"/>
  <c r="N306" i="1"/>
  <c r="R306" i="1" s="1"/>
  <c r="U306" i="1" s="1"/>
  <c r="N307" i="1"/>
  <c r="R307" i="1" s="1"/>
  <c r="S307" i="1" s="1"/>
  <c r="R312" i="1"/>
  <c r="S312" i="1" s="1"/>
  <c r="N823" i="1"/>
  <c r="R823" i="1" s="1"/>
  <c r="S823" i="1" s="1"/>
  <c r="N624" i="1"/>
  <c r="R624" i="1" s="1"/>
  <c r="T624" i="1" s="1"/>
  <c r="R1173" i="1"/>
  <c r="S1173" i="1" s="1"/>
  <c r="N998" i="1"/>
  <c r="R998" i="1" s="1"/>
  <c r="T998" i="1" s="1"/>
  <c r="N999" i="1"/>
  <c r="R999" i="1" s="1"/>
  <c r="T999" i="1" s="1"/>
  <c r="N1176" i="1"/>
  <c r="R1176" i="1" s="1"/>
  <c r="T1176" i="1" s="1"/>
  <c r="N1177" i="1"/>
  <c r="R1177" i="1" s="1"/>
  <c r="S1177" i="1" s="1"/>
  <c r="N1536" i="1"/>
  <c r="R1536" i="1" s="1"/>
  <c r="T1536" i="1" s="1"/>
  <c r="R893" i="1"/>
  <c r="T893" i="1" s="1"/>
  <c r="N1859" i="1"/>
  <c r="R1859" i="1" s="1"/>
  <c r="T1859" i="1" s="1"/>
  <c r="N1368" i="1"/>
  <c r="R1368" i="1" s="1"/>
  <c r="T1368" i="1" s="1"/>
  <c r="N1423" i="1"/>
  <c r="R1423" i="1" s="1"/>
  <c r="T1423" i="1" s="1"/>
  <c r="N1515" i="1"/>
  <c r="R1515" i="1" s="1"/>
  <c r="U1515" i="1" s="1"/>
  <c r="N1516" i="1"/>
  <c r="R1516" i="1" s="1"/>
  <c r="T1516" i="1" s="1"/>
  <c r="N599" i="1"/>
  <c r="R599" i="1" s="1"/>
  <c r="S599" i="1" s="1"/>
  <c r="R1125" i="1"/>
  <c r="T1125" i="1" s="1"/>
  <c r="N1823" i="1"/>
  <c r="R1823" i="1" s="1"/>
  <c r="T1823" i="1" s="1"/>
  <c r="N1824" i="1"/>
  <c r="R1824" i="1" s="1"/>
  <c r="T1824" i="1" s="1"/>
  <c r="N1769" i="1"/>
  <c r="R1769" i="1" s="1"/>
  <c r="U1769" i="1" s="1"/>
  <c r="R1768" i="1"/>
  <c r="S1768" i="1" s="1"/>
  <c r="N1415" i="1"/>
  <c r="R1415" i="1" s="1"/>
  <c r="T1415" i="1" s="1"/>
  <c r="N336" i="1"/>
  <c r="R336" i="1" s="1"/>
  <c r="U336" i="1" s="1"/>
  <c r="R1733" i="1"/>
  <c r="T1733" i="1" s="1"/>
  <c r="R932" i="1"/>
  <c r="T932" i="1" s="1"/>
  <c r="R1514" i="1"/>
  <c r="S1514" i="1" s="1"/>
  <c r="R1163" i="1"/>
  <c r="S1163" i="1" s="1"/>
  <c r="N1497" i="1"/>
  <c r="R1497" i="1" s="1"/>
  <c r="T1497" i="1" s="1"/>
  <c r="N1604" i="1"/>
  <c r="R1604" i="1" s="1"/>
  <c r="S1604" i="1" s="1"/>
  <c r="N1685" i="1"/>
  <c r="R1685" i="1" s="1"/>
  <c r="S1685" i="1" s="1"/>
  <c r="N1816" i="1"/>
  <c r="R1816" i="1" s="1"/>
  <c r="U1816" i="1" s="1"/>
  <c r="N49" i="1"/>
  <c r="R49" i="1" s="1"/>
  <c r="S49" i="1" s="1"/>
  <c r="N726" i="1"/>
  <c r="R726" i="1" s="1"/>
  <c r="T726" i="1" s="1"/>
  <c r="R1595" i="1"/>
  <c r="S1595" i="1" s="1"/>
  <c r="R1834" i="1"/>
  <c r="S1834" i="1" s="1"/>
  <c r="R454" i="1"/>
  <c r="U454" i="1" s="1"/>
  <c r="N455" i="1"/>
  <c r="R455" i="1" s="1"/>
  <c r="T455" i="1" s="1"/>
  <c r="N1862" i="1"/>
  <c r="R1862" i="1" s="1"/>
  <c r="S1862" i="1" s="1"/>
  <c r="N799" i="1"/>
  <c r="R799" i="1" s="1"/>
  <c r="T799" i="1" s="1"/>
  <c r="N798" i="1"/>
  <c r="R798" i="1" s="1"/>
  <c r="T798" i="1" s="1"/>
  <c r="N1142" i="1"/>
  <c r="R1142" i="1"/>
  <c r="S1142" i="1" s="1"/>
  <c r="N1143" i="1"/>
  <c r="R1143" i="1" s="1"/>
  <c r="T1143" i="1" s="1"/>
  <c r="N1362" i="1"/>
  <c r="R1362" i="1" s="1"/>
  <c r="U1362" i="1" s="1"/>
  <c r="N1182" i="1"/>
  <c r="R1182" i="1" s="1"/>
  <c r="S1182" i="1" s="1"/>
  <c r="N1183" i="1"/>
  <c r="R1183" i="1" s="1"/>
  <c r="U1183" i="1" s="1"/>
  <c r="N1894" i="1"/>
  <c r="R1894" i="1" s="1"/>
  <c r="T1894" i="1" s="1"/>
  <c r="N174" i="1"/>
  <c r="R174" i="1" s="1"/>
  <c r="S174" i="1" s="1"/>
  <c r="N175" i="1"/>
  <c r="R175" i="1" s="1"/>
  <c r="T175" i="1" s="1"/>
  <c r="N1465" i="1"/>
  <c r="R1465" i="1" s="1"/>
  <c r="T1465" i="1" s="1"/>
  <c r="N665" i="1"/>
  <c r="R665" i="1" s="1"/>
  <c r="S665" i="1" s="1"/>
  <c r="N33" i="1"/>
  <c r="R33" i="1" s="1"/>
  <c r="T33" i="1" s="1"/>
  <c r="N1564" i="1"/>
  <c r="R1564" i="1" s="1"/>
  <c r="S1564" i="1" s="1"/>
  <c r="N1500" i="1"/>
  <c r="R1500" i="1" s="1"/>
  <c r="T1500" i="1" s="1"/>
  <c r="N1033" i="1"/>
  <c r="R1033" i="1" s="1"/>
  <c r="U1033" i="1" s="1"/>
  <c r="N1334" i="1"/>
  <c r="R1334" i="1" s="1"/>
  <c r="T1334" i="1" s="1"/>
  <c r="N1335" i="1"/>
  <c r="R1335" i="1" s="1"/>
  <c r="T1335" i="1" s="1"/>
  <c r="N1843" i="1"/>
  <c r="R1843" i="1" s="1"/>
  <c r="U1843" i="1" s="1"/>
  <c r="R1778" i="1"/>
  <c r="U1778" i="1" s="1"/>
  <c r="N104" i="1"/>
  <c r="R104" i="1" s="1"/>
  <c r="U104" i="1" s="1"/>
  <c r="N105" i="1"/>
  <c r="R105" i="1" s="1"/>
  <c r="T105" i="1" s="1"/>
  <c r="N1476" i="1"/>
  <c r="R1476" i="1" s="1"/>
  <c r="T1476" i="1" s="1"/>
  <c r="N1477" i="1"/>
  <c r="R1477" i="1" s="1"/>
  <c r="T1477" i="1" s="1"/>
  <c r="R1890" i="1"/>
  <c r="S1890" i="1" s="1"/>
  <c r="N437" i="1"/>
  <c r="R437" i="1" s="1"/>
  <c r="T437" i="1" s="1"/>
  <c r="N920" i="1"/>
  <c r="R920" i="1" s="1"/>
  <c r="S920" i="1" s="1"/>
  <c r="N921" i="1"/>
  <c r="R921" i="1" s="1"/>
  <c r="U921" i="1" s="1"/>
  <c r="N408" i="1"/>
  <c r="R408" i="1" s="1"/>
  <c r="T408" i="1" s="1"/>
  <c r="N1412" i="1"/>
  <c r="R1412" i="1" s="1"/>
  <c r="T1412" i="1" s="1"/>
  <c r="N1302" i="1"/>
  <c r="R1302" i="1" s="1"/>
  <c r="U1302" i="1" s="1"/>
  <c r="N238" i="1"/>
  <c r="R238" i="1" s="1"/>
  <c r="U238" i="1" s="1"/>
  <c r="N1365" i="1"/>
  <c r="R1365" i="1" s="1"/>
  <c r="T1365" i="1" s="1"/>
  <c r="N1694" i="1"/>
  <c r="R1694" i="1" s="1"/>
  <c r="T1694" i="1" s="1"/>
  <c r="N1669" i="1"/>
  <c r="R1669" i="1" s="1"/>
  <c r="S1669" i="1" s="1"/>
  <c r="N585" i="1"/>
  <c r="R585" i="1" s="1"/>
  <c r="U585" i="1" s="1"/>
  <c r="N586" i="1"/>
  <c r="R586" i="1" s="1"/>
  <c r="T586" i="1" s="1"/>
  <c r="N209" i="1"/>
  <c r="R209" i="1"/>
  <c r="T209" i="1" s="1"/>
  <c r="N1681" i="1"/>
  <c r="R1681" i="1" s="1"/>
  <c r="S1681" i="1" s="1"/>
  <c r="N1682" i="1"/>
  <c r="R1682" i="1" s="1"/>
  <c r="U1682" i="1" s="1"/>
  <c r="R1526" i="1"/>
  <c r="U1526" i="1" s="1"/>
  <c r="N1527" i="1"/>
  <c r="R1527" i="1" s="1"/>
  <c r="T1527" i="1" s="1"/>
  <c r="R422" i="1"/>
  <c r="U422" i="1" s="1"/>
  <c r="N423" i="1"/>
  <c r="R423" i="1" s="1"/>
  <c r="S423" i="1" s="1"/>
  <c r="N118" i="1"/>
  <c r="R118" i="1" s="1"/>
  <c r="T118" i="1" s="1"/>
  <c r="N119" i="1"/>
  <c r="R119" i="1" s="1"/>
  <c r="U119" i="1" s="1"/>
  <c r="N1766" i="1"/>
  <c r="R1766" i="1" s="1"/>
  <c r="U1766" i="1" s="1"/>
  <c r="R718" i="1"/>
  <c r="T718" i="1" s="1"/>
  <c r="N718" i="1"/>
  <c r="N719" i="1"/>
  <c r="R719" i="1" s="1"/>
  <c r="T719" i="1" s="1"/>
  <c r="N1062" i="1"/>
  <c r="R1062" i="1" s="1"/>
  <c r="S1062" i="1" s="1"/>
  <c r="N1973" i="1"/>
  <c r="R1973" i="1" s="1"/>
  <c r="U1973" i="1" s="1"/>
  <c r="N745" i="1"/>
  <c r="R745" i="1" s="1"/>
  <c r="S745" i="1" s="1"/>
  <c r="N746" i="1"/>
  <c r="R746" i="1" s="1"/>
  <c r="U746" i="1" s="1"/>
  <c r="N1070" i="1"/>
  <c r="R1070" i="1" s="1"/>
  <c r="T1070" i="1" s="1"/>
  <c r="N1071" i="1"/>
  <c r="R1071" i="1" s="1"/>
  <c r="T1071" i="1" s="1"/>
  <c r="N401" i="1"/>
  <c r="R401" i="1" s="1"/>
  <c r="T401" i="1" s="1"/>
  <c r="N402" i="1"/>
  <c r="R402" i="1" s="1"/>
  <c r="U402" i="1" s="1"/>
  <c r="N137" i="1"/>
  <c r="R137" i="1" s="1"/>
  <c r="S137" i="1" s="1"/>
  <c r="R1494" i="1"/>
  <c r="U1494" i="1" s="1"/>
  <c r="N1495" i="1"/>
  <c r="R1495" i="1" s="1"/>
  <c r="S1495" i="1" s="1"/>
  <c r="R414" i="1"/>
  <c r="S414" i="1" s="1"/>
  <c r="N415" i="1"/>
  <c r="R415" i="1" s="1"/>
  <c r="U415" i="1" s="1"/>
  <c r="R142" i="1"/>
  <c r="U142" i="1" s="1"/>
  <c r="N1278" i="1"/>
  <c r="R1278" i="1"/>
  <c r="U1278" i="1" s="1"/>
  <c r="N1279" i="1"/>
  <c r="R1279" i="1" s="1"/>
  <c r="T1279" i="1" s="1"/>
  <c r="N1466" i="1"/>
  <c r="R1466" i="1" s="1"/>
  <c r="S1466" i="1" s="1"/>
  <c r="R153" i="1"/>
  <c r="U153" i="1" s="1"/>
  <c r="N1721" i="1"/>
  <c r="R1721" i="1" s="1"/>
  <c r="T1721" i="1" s="1"/>
  <c r="N530" i="1"/>
  <c r="R530" i="1" s="1"/>
  <c r="U530" i="1" s="1"/>
  <c r="N531" i="1"/>
  <c r="R531" i="1" s="1"/>
  <c r="T531" i="1" s="1"/>
  <c r="N1254" i="1"/>
  <c r="R1254" i="1" s="1"/>
  <c r="U1254" i="1" s="1"/>
  <c r="R398" i="1"/>
  <c r="T398" i="1" s="1"/>
  <c r="R1783" i="1"/>
  <c r="S1783" i="1" s="1"/>
  <c r="N59" i="1"/>
  <c r="R59" i="1" s="1"/>
  <c r="S59" i="1" s="1"/>
  <c r="N58" i="1"/>
  <c r="N34" i="1"/>
  <c r="R34" i="1" s="1"/>
  <c r="S34" i="1" s="1"/>
  <c r="R673" i="1"/>
  <c r="T673" i="1" s="1"/>
  <c r="R262" i="1"/>
  <c r="S262" i="1" s="1"/>
  <c r="N263" i="1"/>
  <c r="R263" i="1" s="1"/>
  <c r="T263" i="1" s="1"/>
  <c r="R822" i="1"/>
  <c r="U822" i="1" s="1"/>
  <c r="N694" i="1"/>
  <c r="R694" i="1" s="1"/>
  <c r="T694" i="1" s="1"/>
  <c r="N1377" i="1"/>
  <c r="R1377" i="1" s="1"/>
  <c r="T1377" i="1" s="1"/>
  <c r="R1499" i="1"/>
  <c r="T1499" i="1" s="1"/>
  <c r="N139" i="1"/>
  <c r="R139" i="1" s="1"/>
  <c r="S139" i="1" s="1"/>
  <c r="N140" i="1"/>
  <c r="R140" i="1" s="1"/>
  <c r="U140" i="1" s="1"/>
  <c r="R1000" i="1"/>
  <c r="S1000" i="1" s="1"/>
  <c r="N1001" i="1"/>
  <c r="R1001" i="1" s="1"/>
  <c r="T1001" i="1" s="1"/>
  <c r="N590" i="1"/>
  <c r="R590" i="1" s="1"/>
  <c r="T590" i="1" s="1"/>
  <c r="N1722" i="1"/>
  <c r="R1722" i="1" s="1"/>
  <c r="S1722" i="1" s="1"/>
  <c r="N66" i="1"/>
  <c r="R66" i="1" s="1"/>
  <c r="T66" i="1" s="1"/>
  <c r="R1433" i="1"/>
  <c r="U1433" i="1" s="1"/>
  <c r="N1855" i="1"/>
  <c r="R1855" i="1" s="1"/>
  <c r="S1855" i="1" s="1"/>
  <c r="N1856" i="1"/>
  <c r="R1856" i="1" s="1"/>
  <c r="T1856" i="1" s="1"/>
  <c r="N1963" i="1"/>
  <c r="R1963" i="1" s="1"/>
  <c r="U1963" i="1" s="1"/>
  <c r="N1964" i="1"/>
  <c r="R1964" i="1" s="1"/>
  <c r="S1964" i="1" s="1"/>
  <c r="N966" i="1"/>
  <c r="R966" i="1" s="1"/>
  <c r="S966" i="1" s="1"/>
  <c r="N967" i="1"/>
  <c r="R967" i="1" s="1"/>
  <c r="T967" i="1" s="1"/>
  <c r="N1811" i="1"/>
  <c r="R1811" i="1" s="1"/>
  <c r="U1811" i="1" s="1"/>
  <c r="R1998" i="1"/>
  <c r="U1998" i="1" s="1"/>
  <c r="N2007" i="1"/>
  <c r="R2007" i="1" s="1"/>
  <c r="U2007" i="1" s="1"/>
  <c r="N2006" i="1"/>
  <c r="R2006" i="1" s="1"/>
  <c r="S2006" i="1" s="1"/>
  <c r="N1863" i="1"/>
  <c r="R1863" i="1" s="1"/>
  <c r="T1863" i="1" s="1"/>
  <c r="N1835" i="1"/>
  <c r="R1835" i="1" s="1"/>
  <c r="U1835" i="1" s="1"/>
  <c r="N1836" i="1"/>
  <c r="R1836" i="1" s="1"/>
  <c r="S1836" i="1" s="1"/>
  <c r="R1080" i="1"/>
  <c r="S1080" i="1" s="1"/>
  <c r="N1081" i="1"/>
  <c r="R1081" i="1" s="1"/>
  <c r="U1081" i="1" s="1"/>
  <c r="N328" i="1"/>
  <c r="R328" i="1" s="1"/>
  <c r="T328" i="1" s="1"/>
  <c r="N72" i="1"/>
  <c r="R72" i="1" s="1"/>
  <c r="S72" i="1" s="1"/>
  <c r="N265" i="1"/>
  <c r="R265" i="1" s="1"/>
  <c r="T265" i="1" s="1"/>
  <c r="N266" i="1"/>
  <c r="R266" i="1" s="1"/>
  <c r="T266" i="1" s="1"/>
  <c r="N1566" i="1"/>
  <c r="R1566" i="1" s="1"/>
  <c r="U1566" i="1" s="1"/>
  <c r="N1567" i="1"/>
  <c r="R1567" i="1" s="1"/>
  <c r="T1567" i="1" s="1"/>
  <c r="N258" i="1"/>
  <c r="R258" i="1" s="1"/>
  <c r="U258" i="1" s="1"/>
  <c r="N259" i="1"/>
  <c r="R259" i="1" s="1"/>
  <c r="S259" i="1" s="1"/>
  <c r="R1760" i="1"/>
  <c r="S1760" i="1" s="1"/>
  <c r="R984" i="1"/>
  <c r="U984" i="1" s="1"/>
  <c r="N985" i="1"/>
  <c r="R985" i="1" s="1"/>
  <c r="T985" i="1" s="1"/>
  <c r="N240" i="1"/>
  <c r="R240" i="1" s="1"/>
  <c r="U240" i="1" s="1"/>
  <c r="N759" i="1"/>
  <c r="R759" i="1" s="1"/>
  <c r="T759" i="1" s="1"/>
  <c r="N592" i="1"/>
  <c r="R592" i="1" s="1"/>
  <c r="T592" i="1" s="1"/>
  <c r="N239" i="1"/>
  <c r="R239" i="1" s="1"/>
  <c r="S239" i="1" s="1"/>
  <c r="N1069" i="1"/>
  <c r="R1069" i="1" s="1"/>
  <c r="T1069" i="1" s="1"/>
  <c r="N1393" i="1"/>
  <c r="R1393" i="1" s="1"/>
  <c r="S1393" i="1" s="1"/>
  <c r="N846" i="1"/>
  <c r="R846" i="1" s="1"/>
  <c r="S846" i="1" s="1"/>
  <c r="N847" i="1"/>
  <c r="R847" i="1" s="1"/>
  <c r="T847" i="1" s="1"/>
  <c r="N250" i="1"/>
  <c r="R250" i="1" s="1"/>
  <c r="U250" i="1" s="1"/>
  <c r="R1544" i="1"/>
  <c r="S1544" i="1" s="1"/>
  <c r="N272" i="1"/>
  <c r="R272" i="1" s="1"/>
  <c r="S272" i="1" s="1"/>
  <c r="R829" i="1"/>
  <c r="U829" i="1" s="1"/>
  <c r="R1308" i="1"/>
  <c r="T1308" i="1" s="1"/>
  <c r="N120" i="1"/>
  <c r="R120" i="1" s="1"/>
  <c r="T120" i="1" s="1"/>
  <c r="N1228" i="1"/>
  <c r="R1228" i="1" s="1"/>
  <c r="T1228" i="1" s="1"/>
  <c r="N1229" i="1"/>
  <c r="R1229" i="1" s="1"/>
  <c r="S1229" i="1" s="1"/>
  <c r="N1675" i="1"/>
  <c r="R1675" i="1" s="1"/>
  <c r="S1675" i="1" s="1"/>
  <c r="N1676" i="1"/>
  <c r="R1676" i="1" s="1"/>
  <c r="U1676" i="1" s="1"/>
  <c r="N1285" i="1"/>
  <c r="R1285" i="1" s="1"/>
  <c r="U1285" i="1" s="1"/>
  <c r="N979" i="1"/>
  <c r="R979" i="1" s="1"/>
  <c r="S979" i="1" s="1"/>
  <c r="R1600" i="1"/>
  <c r="T1600" i="1" s="1"/>
  <c r="R1051" i="1"/>
  <c r="S1051" i="1" s="1"/>
  <c r="N1590" i="1"/>
  <c r="R1590" i="1" s="1"/>
  <c r="U1590" i="1" s="1"/>
  <c r="N282" i="1"/>
  <c r="R282" i="1" s="1"/>
  <c r="T282" i="1" s="1"/>
  <c r="R789" i="1"/>
  <c r="S789" i="1" s="1"/>
  <c r="N520" i="1"/>
  <c r="R520" i="1"/>
  <c r="T520" i="1" s="1"/>
  <c r="N1156" i="1"/>
  <c r="R1156" i="1" s="1"/>
  <c r="S1156" i="1" s="1"/>
  <c r="N1637" i="1"/>
  <c r="R1637" i="1" s="1"/>
  <c r="T1637" i="1" s="1"/>
  <c r="R837" i="1"/>
  <c r="T837" i="1" s="1"/>
  <c r="N1928" i="1"/>
  <c r="R1928" i="1" s="1"/>
  <c r="U1928" i="1" s="1"/>
  <c r="N1037" i="1"/>
  <c r="R1037" i="1" s="1"/>
  <c r="S1037" i="1" s="1"/>
  <c r="R1703" i="1"/>
  <c r="U1703" i="1" s="1"/>
  <c r="R171" i="1"/>
  <c r="S171" i="1" s="1"/>
  <c r="N685" i="1"/>
  <c r="R685" i="1" s="1"/>
  <c r="S685" i="1" s="1"/>
  <c r="N975" i="1"/>
  <c r="R975" i="1" s="1"/>
  <c r="T975" i="1" s="1"/>
  <c r="N345" i="1"/>
  <c r="R345" i="1" s="1"/>
  <c r="S345" i="1" s="1"/>
  <c r="N346" i="1"/>
  <c r="R346" i="1" s="1"/>
  <c r="T346" i="1" s="1"/>
  <c r="N774" i="1"/>
  <c r="R774" i="1" s="1"/>
  <c r="U774" i="1" s="1"/>
  <c r="N775" i="1"/>
  <c r="R775" i="1" s="1"/>
  <c r="T775" i="1" s="1"/>
  <c r="N1286" i="1"/>
  <c r="R1286" i="1" s="1"/>
  <c r="T1286" i="1" s="1"/>
  <c r="N1287" i="1"/>
  <c r="R1287" i="1" s="1"/>
  <c r="S1287" i="1" s="1"/>
  <c r="N497" i="1"/>
  <c r="R497" i="1" s="1"/>
  <c r="T497" i="1" s="1"/>
  <c r="N498" i="1"/>
  <c r="R498" i="1" s="1"/>
  <c r="U498" i="1" s="1"/>
  <c r="R270" i="1"/>
  <c r="T270" i="1" s="1"/>
  <c r="N897" i="1"/>
  <c r="R897" i="1" s="1"/>
  <c r="T897" i="1" s="1"/>
  <c r="N1902" i="1"/>
  <c r="R1902" i="1" s="1"/>
  <c r="T1902" i="1" s="1"/>
  <c r="N1190" i="1"/>
  <c r="R1190" i="1" s="1"/>
  <c r="S1190" i="1" s="1"/>
  <c r="N1939" i="1"/>
  <c r="R1939" i="1" s="1"/>
  <c r="T1939" i="1" s="1"/>
  <c r="N1360" i="1"/>
  <c r="R1360" i="1" s="1"/>
  <c r="T1360" i="1" s="1"/>
  <c r="N1361" i="1"/>
  <c r="R1361" i="1" s="1"/>
  <c r="S1361" i="1" s="1"/>
  <c r="N1370" i="1"/>
  <c r="R1370" i="1" s="1"/>
  <c r="S1370" i="1" s="1"/>
  <c r="N1948" i="1"/>
  <c r="R1948" i="1" s="1"/>
  <c r="S1948" i="1" s="1"/>
  <c r="N1949" i="1"/>
  <c r="R1949" i="1" s="1"/>
  <c r="U1949" i="1" s="1"/>
  <c r="N1885" i="1"/>
  <c r="R1885" i="1" s="1"/>
  <c r="T1885" i="1" s="1"/>
  <c r="N1884" i="1"/>
  <c r="R1884" i="1" s="1"/>
  <c r="S1884" i="1" s="1"/>
  <c r="N1203" i="1"/>
  <c r="R1203" i="1" s="1"/>
  <c r="U1203" i="1" s="1"/>
  <c r="R1826" i="1"/>
  <c r="S1826" i="1" s="1"/>
  <c r="N996" i="1"/>
  <c r="R996" i="1" s="1"/>
  <c r="U996" i="1" s="1"/>
  <c r="R504" i="1"/>
  <c r="T504" i="1" s="1"/>
  <c r="N656" i="1"/>
  <c r="R656" i="1" s="1"/>
  <c r="T656" i="1" s="1"/>
  <c r="N384" i="1"/>
  <c r="R384" i="1" s="1"/>
  <c r="S384" i="1" s="1"/>
  <c r="N997" i="1"/>
  <c r="R997" i="1" s="1"/>
  <c r="T997" i="1" s="1"/>
  <c r="N616" i="1"/>
  <c r="R616" i="1" s="1"/>
  <c r="U616" i="1" s="1"/>
  <c r="N1561" i="1"/>
  <c r="R1561" i="1" s="1"/>
  <c r="T1561" i="1" s="1"/>
  <c r="R1560" i="1"/>
  <c r="T1560" i="1" s="1"/>
  <c r="N1332" i="1"/>
  <c r="R1332" i="1" s="1"/>
  <c r="S1332" i="1" s="1"/>
  <c r="N1870" i="1"/>
  <c r="R1870" i="1" s="1"/>
  <c r="S1870" i="1" s="1"/>
  <c r="N1739" i="1"/>
  <c r="R1739" i="1" s="1"/>
  <c r="S1739" i="1" s="1"/>
  <c r="N977" i="1"/>
  <c r="R977" i="1" s="1"/>
  <c r="U977" i="1" s="1"/>
  <c r="N1304" i="1"/>
  <c r="R1304" i="1" s="1"/>
  <c r="T1304" i="1" s="1"/>
  <c r="N1406" i="1"/>
  <c r="R1406" i="1" s="1"/>
  <c r="T1406" i="1" s="1"/>
  <c r="N1407" i="1"/>
  <c r="R1407" i="1" s="1"/>
  <c r="S1407" i="1" s="1"/>
  <c r="N872" i="1"/>
  <c r="R872" i="1" s="1"/>
  <c r="U872" i="1" s="1"/>
  <c r="N995" i="1"/>
  <c r="R995" i="1" s="1"/>
  <c r="T995" i="1" s="1"/>
  <c r="N94" i="1"/>
  <c r="N249" i="1"/>
  <c r="R249" i="1" s="1"/>
  <c r="T249" i="1" s="1"/>
  <c r="N1646" i="1"/>
  <c r="R1646" i="1" s="1"/>
  <c r="T1646" i="1" s="1"/>
  <c r="N169" i="1"/>
  <c r="R169" i="1" s="1"/>
  <c r="T169" i="1" s="1"/>
  <c r="N1460" i="1"/>
  <c r="R1460" i="1" s="1"/>
  <c r="S1460" i="1" s="1"/>
  <c r="N1510" i="1"/>
  <c r="R1510" i="1" s="1"/>
  <c r="U1510" i="1" s="1"/>
  <c r="N1511" i="1"/>
  <c r="R1511" i="1" s="1"/>
  <c r="S1511" i="1" s="1"/>
  <c r="N1296" i="1"/>
  <c r="R1296" i="1" s="1"/>
  <c r="T1296" i="1" s="1"/>
  <c r="N1297" i="1"/>
  <c r="R1297" i="1" s="1"/>
  <c r="T1297" i="1" s="1"/>
  <c r="N1314" i="1"/>
  <c r="R1314" i="1" s="1"/>
  <c r="U1314" i="1" s="1"/>
  <c r="N1315" i="1"/>
  <c r="R1315" i="1" s="1"/>
  <c r="T1315" i="1" s="1"/>
  <c r="R1141" i="1"/>
  <c r="T1141" i="1" s="1"/>
  <c r="N792" i="1"/>
  <c r="R792" i="1" s="1"/>
  <c r="T792" i="1" s="1"/>
  <c r="R1643" i="1"/>
  <c r="T1643" i="1" s="1"/>
  <c r="N491" i="1"/>
  <c r="R491" i="1" s="1"/>
  <c r="S491" i="1" s="1"/>
  <c r="R326" i="1"/>
  <c r="T326" i="1" s="1"/>
  <c r="N1430" i="1"/>
  <c r="R1430" i="1" s="1"/>
  <c r="T1430" i="1" s="1"/>
  <c r="N246" i="1"/>
  <c r="R246" i="1" s="1"/>
  <c r="T246" i="1" s="1"/>
  <c r="N1726" i="1"/>
  <c r="R1726" i="1" s="1"/>
  <c r="T1726" i="1" s="1"/>
  <c r="N589" i="1"/>
  <c r="R589" i="1" s="1"/>
  <c r="S589" i="1" s="1"/>
  <c r="N126" i="1"/>
  <c r="R126" i="1" s="1"/>
  <c r="T126" i="1" s="1"/>
  <c r="N70" i="1"/>
  <c r="R70" i="1" s="1"/>
  <c r="U70" i="1" s="1"/>
  <c r="N521" i="1"/>
  <c r="R521" i="1" s="1"/>
  <c r="S521" i="1" s="1"/>
  <c r="N177" i="1"/>
  <c r="R177" i="1" s="1"/>
  <c r="U177" i="1" s="1"/>
  <c r="N178" i="1"/>
  <c r="R178" i="1" s="1"/>
  <c r="S178" i="1" s="1"/>
  <c r="R1617" i="1"/>
  <c r="S1617" i="1" s="1"/>
  <c r="N1618" i="1"/>
  <c r="R1618" i="1" s="1"/>
  <c r="T1618" i="1" s="1"/>
  <c r="N1390" i="1"/>
  <c r="R1390" i="1" s="1"/>
  <c r="U1390" i="1" s="1"/>
  <c r="N390" i="1"/>
  <c r="R390" i="1" s="1"/>
  <c r="T390" i="1" s="1"/>
  <c r="N87" i="1"/>
  <c r="R87" i="1" s="1"/>
  <c r="T87" i="1" s="1"/>
  <c r="N86" i="1"/>
  <c r="R86" i="1" s="1"/>
  <c r="T86" i="1" s="1"/>
  <c r="R1366" i="1"/>
  <c r="U1366" i="1" s="1"/>
  <c r="N638" i="1"/>
  <c r="R638" i="1" s="1"/>
  <c r="S638" i="1" s="1"/>
  <c r="R1818" i="1"/>
  <c r="U1818" i="1" s="1"/>
  <c r="N1819" i="1"/>
  <c r="R1819" i="1" s="1"/>
  <c r="S1819" i="1" s="1"/>
  <c r="N689" i="1"/>
  <c r="R689" i="1" s="1"/>
  <c r="T689" i="1" s="1"/>
  <c r="N690" i="1"/>
  <c r="R690" i="1" s="1"/>
  <c r="U690" i="1" s="1"/>
  <c r="N369" i="1"/>
  <c r="R369" i="1" s="1"/>
  <c r="T369" i="1" s="1"/>
  <c r="N370" i="1"/>
  <c r="R370" i="1" s="1"/>
  <c r="U370" i="1" s="1"/>
  <c r="N73" i="1"/>
  <c r="R73" i="1" s="1"/>
  <c r="U73" i="1" s="1"/>
  <c r="N1342" i="1"/>
  <c r="R1342" i="1" s="1"/>
  <c r="U1342" i="1" s="1"/>
  <c r="N1343" i="1"/>
  <c r="R1343" i="1" s="1"/>
  <c r="S1343" i="1" s="1"/>
  <c r="N382" i="1"/>
  <c r="R382" i="1" s="1"/>
  <c r="T382" i="1" s="1"/>
  <c r="N383" i="1"/>
  <c r="R383" i="1" s="1"/>
  <c r="U383" i="1" s="1"/>
  <c r="N110" i="1"/>
  <c r="R110" i="1" s="1"/>
  <c r="T110" i="1" s="1"/>
  <c r="N111" i="1"/>
  <c r="R111" i="1" s="1"/>
  <c r="U111" i="1" s="1"/>
  <c r="N1198" i="1"/>
  <c r="R1198" i="1" s="1"/>
  <c r="T1198" i="1" s="1"/>
  <c r="R1401" i="1"/>
  <c r="T1401" i="1" s="1"/>
  <c r="R385" i="1"/>
  <c r="T385" i="1" s="1"/>
  <c r="R121" i="1"/>
  <c r="S121" i="1" s="1"/>
  <c r="N465" i="1"/>
  <c r="R465" i="1" s="1"/>
  <c r="T465" i="1" s="1"/>
  <c r="N466" i="1"/>
  <c r="R466" i="1" s="1"/>
  <c r="U466" i="1" s="1"/>
  <c r="N1134" i="1"/>
  <c r="R1134" i="1" s="1"/>
  <c r="U1134" i="1" s="1"/>
  <c r="R350" i="1"/>
  <c r="T350" i="1" s="1"/>
  <c r="R94" i="1"/>
  <c r="S94" i="1" s="1"/>
  <c r="N1502" i="1"/>
  <c r="R1502" i="1" s="1"/>
  <c r="U1502" i="1" s="1"/>
  <c r="N1784" i="1"/>
  <c r="R1784" i="1" s="1"/>
  <c r="T1784" i="1" s="1"/>
  <c r="R1850" i="1"/>
  <c r="S1850" i="1" s="1"/>
  <c r="R495" i="1"/>
  <c r="T495" i="1" s="1"/>
  <c r="N1752" i="1"/>
  <c r="R1752" i="1" s="1"/>
  <c r="U1752" i="1" s="1"/>
  <c r="N135" i="1"/>
  <c r="R135" i="1" s="1"/>
  <c r="U135" i="1" s="1"/>
  <c r="R134" i="1"/>
  <c r="T134" i="1" s="1"/>
  <c r="N1378" i="1"/>
  <c r="R1378" i="1" s="1"/>
  <c r="U1378" i="1" s="1"/>
  <c r="N1755" i="1"/>
  <c r="R1755" i="1" s="1"/>
  <c r="T1755" i="1" s="1"/>
  <c r="N1467" i="1"/>
  <c r="R1467" i="1" s="1"/>
  <c r="U1467" i="1" s="1"/>
  <c r="N554" i="1"/>
  <c r="R554" i="1" s="1"/>
  <c r="U554" i="1" s="1"/>
  <c r="N138" i="1"/>
  <c r="R138" i="1" s="1"/>
  <c r="U138" i="1" s="1"/>
  <c r="R968" i="1"/>
  <c r="U968" i="1" s="1"/>
  <c r="N969" i="1"/>
  <c r="R969" i="1" s="1"/>
  <c r="T969" i="1" s="1"/>
  <c r="R710" i="1"/>
  <c r="T710" i="1" s="1"/>
  <c r="N903" i="1"/>
  <c r="R903" i="1" s="1"/>
  <c r="T903" i="1" s="1"/>
  <c r="N1971" i="1"/>
  <c r="R1971" i="1" s="1"/>
  <c r="T1971" i="1" s="1"/>
  <c r="N1972" i="1"/>
  <c r="R1972" i="1" s="1"/>
  <c r="T1972" i="1" s="1"/>
  <c r="N1690" i="1"/>
  <c r="R1690" i="1" s="1"/>
  <c r="T1690" i="1" s="1"/>
  <c r="R1035" i="1"/>
  <c r="S1035" i="1" s="1"/>
  <c r="N1036" i="1"/>
  <c r="R1036" i="1" s="1"/>
  <c r="U1036" i="1" s="1"/>
  <c r="N39" i="1"/>
  <c r="R39" i="1"/>
  <c r="T39" i="1" s="1"/>
  <c r="N1363" i="1"/>
  <c r="R1363" i="1" s="1"/>
  <c r="T1363" i="1" s="1"/>
  <c r="N1167" i="1"/>
  <c r="R1167" i="1" s="1"/>
  <c r="T1167" i="1" s="1"/>
  <c r="N894" i="1"/>
  <c r="R894" i="1" s="1"/>
  <c r="T894" i="1" s="1"/>
  <c r="N895" i="1"/>
  <c r="R895" i="1" s="1"/>
  <c r="T895" i="1" s="1"/>
  <c r="N766" i="1"/>
  <c r="R766" i="1" s="1"/>
  <c r="S766" i="1" s="1"/>
  <c r="N767" i="1"/>
  <c r="R767" i="1" s="1"/>
  <c r="U767" i="1" s="1"/>
  <c r="N1975" i="1"/>
  <c r="R1975" i="1" s="1"/>
  <c r="S1975" i="1" s="1"/>
  <c r="N1976" i="1"/>
  <c r="R1976" i="1" s="1"/>
  <c r="U1976" i="1" s="1"/>
  <c r="N1738" i="1"/>
  <c r="R1738" i="1" s="1"/>
  <c r="U1738" i="1" s="1"/>
  <c r="N1737" i="1"/>
  <c r="R1737" i="1" s="1"/>
  <c r="S1737" i="1" s="1"/>
  <c r="N1631" i="1"/>
  <c r="R1631" i="1" s="1"/>
  <c r="T1631" i="1" s="1"/>
  <c r="N854" i="1"/>
  <c r="R854" i="1" s="1"/>
  <c r="T854" i="1" s="1"/>
  <c r="N855" i="1"/>
  <c r="R855" i="1" s="1"/>
  <c r="S855" i="1" s="1"/>
  <c r="N1853" i="1"/>
  <c r="R1853" i="1" s="1"/>
  <c r="T1853" i="1" s="1"/>
  <c r="N1854" i="1"/>
  <c r="R1854" i="1" s="1"/>
  <c r="T1854" i="1" s="1"/>
  <c r="N1126" i="1"/>
  <c r="R1126" i="1" s="1"/>
  <c r="S1126" i="1" s="1"/>
  <c r="N1127" i="1"/>
  <c r="R1127" i="1" s="1"/>
  <c r="T1127" i="1" s="1"/>
  <c r="R1763" i="1"/>
  <c r="S1763" i="1" s="1"/>
  <c r="N1706" i="1"/>
  <c r="R1706" i="1" s="1"/>
  <c r="T1706" i="1" s="1"/>
  <c r="N816" i="1"/>
  <c r="R816" i="1" s="1"/>
  <c r="S816" i="1" s="1"/>
  <c r="N817" i="1"/>
  <c r="R817" i="1" s="1"/>
  <c r="T817" i="1" s="1"/>
  <c r="N296" i="1"/>
  <c r="R296" i="1" s="1"/>
  <c r="T296" i="1" s="1"/>
  <c r="N40" i="1"/>
  <c r="R40" i="1" s="1"/>
  <c r="T40" i="1" s="1"/>
  <c r="N41" i="1"/>
  <c r="R41" i="1" s="1"/>
  <c r="U41" i="1" s="1"/>
  <c r="N1918" i="1"/>
  <c r="R1918" i="1" s="1"/>
  <c r="S1918" i="1" s="1"/>
  <c r="N1598" i="1"/>
  <c r="R1598" i="1" s="1"/>
  <c r="T1598" i="1" s="1"/>
  <c r="N1599" i="1"/>
  <c r="R1599" i="1" s="1"/>
  <c r="T1599" i="1" s="1"/>
  <c r="N1596" i="1"/>
  <c r="R1596" i="1" s="1"/>
  <c r="T1596" i="1" s="1"/>
  <c r="N666" i="1"/>
  <c r="R666" i="1" s="1"/>
  <c r="T666" i="1" s="1"/>
  <c r="N96" i="1"/>
  <c r="R96" i="1" s="1"/>
  <c r="U96" i="1" s="1"/>
  <c r="N727" i="1"/>
  <c r="R727" i="1" s="1"/>
  <c r="T727" i="1" s="1"/>
  <c r="N559" i="1"/>
  <c r="R559" i="1" s="1"/>
  <c r="T559" i="1" s="1"/>
  <c r="N207" i="1"/>
  <c r="R207" i="1" s="1"/>
  <c r="T207" i="1" s="1"/>
  <c r="N965" i="1"/>
  <c r="R965" i="1" s="1"/>
  <c r="T965" i="1" s="1"/>
  <c r="N1394" i="1"/>
  <c r="R1394" i="1"/>
  <c r="T1394" i="1" s="1"/>
  <c r="R160" i="1"/>
  <c r="T160" i="1" s="1"/>
  <c r="R797" i="1"/>
  <c r="S797" i="1" s="1"/>
  <c r="R1276" i="1"/>
  <c r="S1276" i="1" s="1"/>
  <c r="N1940" i="1"/>
  <c r="R1940" i="1" s="1"/>
  <c r="T1940" i="1" s="1"/>
  <c r="N1666" i="1"/>
  <c r="R1666" i="1" s="1"/>
  <c r="T1666" i="1" s="1"/>
  <c r="R58" i="1"/>
  <c r="U58" i="1" s="1"/>
  <c r="N391" i="1"/>
  <c r="R391" i="1" s="1"/>
  <c r="S391" i="1" s="1"/>
  <c r="N342" i="1"/>
  <c r="R342" i="1" s="1"/>
  <c r="U342" i="1" s="1"/>
  <c r="R890" i="1"/>
  <c r="T890" i="1" s="1"/>
  <c r="N144" i="1"/>
  <c r="R144" i="1" s="1"/>
  <c r="S144" i="1" s="1"/>
  <c r="N1960" i="1"/>
  <c r="R1960" i="1" s="1"/>
  <c r="U1960" i="1" s="1"/>
  <c r="N1014" i="1"/>
  <c r="R1014" i="1" s="1"/>
  <c r="T1014" i="1" s="1"/>
  <c r="N1015" i="1"/>
  <c r="R1015" i="1" s="1"/>
  <c r="U1015" i="1" s="1"/>
  <c r="N1120" i="1"/>
  <c r="R1120" i="1" s="1"/>
  <c r="U1120" i="1" s="1"/>
  <c r="N1121" i="1"/>
  <c r="R1121" i="1" s="1"/>
  <c r="S1121" i="1" s="1"/>
  <c r="N568" i="1"/>
  <c r="R568" i="1" s="1"/>
  <c r="T568" i="1" s="1"/>
  <c r="N1149" i="1"/>
  <c r="R1149" i="1" s="1"/>
  <c r="S1149" i="1" s="1"/>
  <c r="N1383" i="1"/>
  <c r="R1383" i="1" s="1"/>
  <c r="T1383" i="1" s="1"/>
  <c r="N1756" i="1"/>
  <c r="R1756" i="1" s="1"/>
  <c r="T1756" i="1" s="1"/>
  <c r="R1266" i="1"/>
  <c r="U1266" i="1" s="1"/>
  <c r="N679" i="1"/>
  <c r="R679" i="1" s="1"/>
  <c r="T679" i="1" s="1"/>
  <c r="N557" i="1"/>
  <c r="R557" i="1" s="1"/>
  <c r="T557" i="1" s="1"/>
  <c r="N1217" i="1"/>
  <c r="R1217" i="1" s="1"/>
  <c r="T1217" i="1" s="1"/>
  <c r="N493" i="1"/>
  <c r="R493" i="1" s="1"/>
  <c r="T493" i="1" s="1"/>
  <c r="N494" i="1"/>
  <c r="R494" i="1" s="1"/>
  <c r="S494" i="1" s="1"/>
  <c r="R1865" i="1"/>
  <c r="T1865" i="1" s="1"/>
  <c r="N1105" i="1"/>
  <c r="R1105" i="1" s="1"/>
  <c r="T1105" i="1" s="1"/>
  <c r="R1104" i="1"/>
  <c r="T1104" i="1" s="1"/>
  <c r="N575" i="1"/>
  <c r="R575" i="1" s="1"/>
  <c r="U575" i="1" s="1"/>
  <c r="N80" i="1"/>
  <c r="R80" i="1" s="1"/>
  <c r="T80" i="1" s="1"/>
  <c r="N81" i="1"/>
  <c r="R81" i="1" s="1"/>
  <c r="U81" i="1" s="1"/>
  <c r="N1794" i="1"/>
  <c r="R1794" i="1" s="1"/>
  <c r="T1794" i="1" s="1"/>
  <c r="N267" i="1"/>
  <c r="R267" i="1" s="1"/>
  <c r="S267" i="1" s="1"/>
  <c r="N268" i="1"/>
  <c r="R268" i="1" s="1"/>
  <c r="T268" i="1" s="1"/>
  <c r="N179" i="1"/>
  <c r="R179" i="1" s="1"/>
  <c r="T179" i="1" s="1"/>
  <c r="N180" i="1"/>
  <c r="R180" i="1" s="1"/>
  <c r="T180" i="1" s="1"/>
  <c r="N1984" i="1"/>
  <c r="R1984" i="1" s="1"/>
  <c r="U1984" i="1" s="1"/>
  <c r="N945" i="1"/>
  <c r="R945" i="1" s="1"/>
  <c r="U945" i="1" s="1"/>
  <c r="R947" i="1"/>
  <c r="S947" i="1" s="1"/>
  <c r="N1951" i="1"/>
  <c r="R1951" i="1" s="1"/>
  <c r="S1951" i="1" s="1"/>
  <c r="N1952" i="1"/>
  <c r="R1952" i="1" s="1"/>
  <c r="U1952" i="1" s="1"/>
  <c r="N1580" i="1"/>
  <c r="R1580" i="1" s="1"/>
  <c r="U1580" i="1" s="1"/>
  <c r="N1581" i="1"/>
  <c r="R1581" i="1" s="1"/>
  <c r="S1581" i="1" s="1"/>
  <c r="N1671" i="1"/>
  <c r="R1671" i="1" s="1"/>
  <c r="S1671" i="1" s="1"/>
  <c r="N433" i="1"/>
  <c r="R433" i="1" s="1"/>
  <c r="T433" i="1" s="1"/>
  <c r="N434" i="1"/>
  <c r="R434" i="1" s="1"/>
  <c r="T434" i="1" s="1"/>
  <c r="N1371" i="1"/>
  <c r="R1371" i="1" s="1"/>
  <c r="T1371" i="1" s="1"/>
  <c r="N1372" i="1"/>
  <c r="R1372" i="1" s="1"/>
  <c r="U1372" i="1" s="1"/>
  <c r="N1909" i="1"/>
  <c r="R1909" i="1" s="1"/>
  <c r="S1909" i="1" s="1"/>
  <c r="N720" i="1"/>
  <c r="R720" i="1" s="1"/>
  <c r="S720" i="1" s="1"/>
  <c r="N1903" i="1"/>
  <c r="N1904" i="1"/>
  <c r="R1904" i="1" s="1"/>
  <c r="S1904" i="1" s="1"/>
  <c r="N888" i="1"/>
  <c r="R888" i="1"/>
  <c r="T888" i="1" s="1"/>
  <c r="N1518" i="1"/>
  <c r="N1687" i="1"/>
  <c r="R1687" i="1" s="1"/>
  <c r="T1687" i="1" s="1"/>
  <c r="N230" i="1"/>
  <c r="R230" i="1" s="1"/>
  <c r="U230" i="1" s="1"/>
  <c r="N649" i="1"/>
  <c r="R649" i="1" s="1"/>
  <c r="S649" i="1" s="1"/>
  <c r="N650" i="1"/>
  <c r="R650" i="1" s="1"/>
  <c r="T650" i="1" s="1"/>
  <c r="N150" i="1"/>
  <c r="R150" i="1" s="1"/>
  <c r="U150" i="1" s="1"/>
  <c r="N151" i="1"/>
  <c r="R151" i="1" s="1"/>
  <c r="T151" i="1" s="1"/>
  <c r="R2014" i="1"/>
  <c r="U2014" i="1" s="1"/>
  <c r="N1274" i="1"/>
  <c r="R1274" i="1" s="1"/>
  <c r="S1274" i="1" s="1"/>
  <c r="N505" i="1"/>
  <c r="R505" i="1" s="1"/>
  <c r="S505" i="1" s="1"/>
  <c r="N446" i="1"/>
  <c r="R446" i="1" s="1"/>
  <c r="S446" i="1" s="1"/>
  <c r="N447" i="1"/>
  <c r="R447" i="1" s="1"/>
  <c r="T447" i="1" s="1"/>
  <c r="N1350" i="1"/>
  <c r="R1350" i="1" s="1"/>
  <c r="T1350" i="1" s="1"/>
  <c r="N529" i="1"/>
  <c r="R529" i="1" s="1"/>
  <c r="T529" i="1" s="1"/>
  <c r="N1444" i="1"/>
  <c r="R1444" i="1" s="1"/>
  <c r="T1444" i="1" s="1"/>
  <c r="N1445" i="1"/>
  <c r="R1445" i="1" s="1"/>
  <c r="S1445" i="1" s="1"/>
  <c r="N30" i="1"/>
  <c r="N31" i="1"/>
  <c r="R31" i="1" s="1"/>
  <c r="U31" i="1" s="1"/>
  <c r="N1801" i="1"/>
  <c r="R1801" i="1" s="1"/>
  <c r="S1801" i="1" s="1"/>
  <c r="N1802" i="1"/>
  <c r="R1802" i="1" s="1"/>
  <c r="U1802" i="1" s="1"/>
  <c r="N406" i="1"/>
  <c r="R406" i="1" s="1"/>
  <c r="U406" i="1" s="1"/>
  <c r="N407" i="1"/>
  <c r="R407" i="1" s="1"/>
  <c r="S407" i="1" s="1"/>
  <c r="N918" i="1"/>
  <c r="R918" i="1" s="1"/>
  <c r="T918" i="1" s="1"/>
  <c r="N919" i="1"/>
  <c r="R919" i="1" s="1"/>
  <c r="T919" i="1" s="1"/>
  <c r="N1267" i="1"/>
  <c r="R1267" i="1" s="1"/>
  <c r="T1267" i="1" s="1"/>
  <c r="N1268" i="1"/>
  <c r="R1268" i="1" s="1"/>
  <c r="S1268" i="1" s="1"/>
  <c r="N2005" i="1"/>
  <c r="R2005" i="1" s="1"/>
  <c r="U2005" i="1" s="1"/>
  <c r="N1867" i="1"/>
  <c r="R1867" i="1" s="1"/>
  <c r="T1867" i="1" s="1"/>
  <c r="N1868" i="1"/>
  <c r="R1868" i="1" s="1"/>
  <c r="T1868" i="1" s="1"/>
  <c r="N360" i="1"/>
  <c r="R360" i="1" s="1"/>
  <c r="T360" i="1" s="1"/>
  <c r="N393" i="1"/>
  <c r="R393" i="1" s="1"/>
  <c r="S393" i="1" s="1"/>
  <c r="N394" i="1"/>
  <c r="R394" i="1" s="1"/>
  <c r="U394" i="1" s="1"/>
  <c r="N1639" i="1"/>
  <c r="R1639" i="1" s="1"/>
  <c r="U1639" i="1" s="1"/>
  <c r="N1640" i="1"/>
  <c r="R1640" i="1" s="1"/>
  <c r="T1640" i="1" s="1"/>
  <c r="R1056" i="1"/>
  <c r="S1056" i="1" s="1"/>
  <c r="N1057" i="1"/>
  <c r="R1057" i="1" s="1"/>
  <c r="T1057" i="1" s="1"/>
  <c r="N591" i="1"/>
  <c r="R591" i="1" s="1"/>
  <c r="U591" i="1" s="1"/>
  <c r="N1535" i="1"/>
  <c r="R1535" i="1" s="1"/>
  <c r="S1535" i="1" s="1"/>
  <c r="N861" i="1"/>
  <c r="R861" i="1" s="1"/>
  <c r="S861" i="1" s="1"/>
  <c r="N450" i="1"/>
  <c r="R450" i="1" s="1"/>
  <c r="T450" i="1" s="1"/>
  <c r="N451" i="1"/>
  <c r="R451" i="1" s="1"/>
  <c r="T451" i="1" s="1"/>
  <c r="R1970" i="1"/>
  <c r="T1970" i="1" s="1"/>
  <c r="N1644" i="1"/>
  <c r="R1644" i="1" s="1"/>
  <c r="T1644" i="1" s="1"/>
  <c r="N1601" i="1"/>
  <c r="R1601" i="1" s="1"/>
  <c r="S1601" i="1" s="1"/>
  <c r="R949" i="1"/>
  <c r="T949" i="1" s="1"/>
  <c r="N1828" i="1"/>
  <c r="R1828" i="1" s="1"/>
  <c r="T1828" i="1" s="1"/>
  <c r="N651" i="1"/>
  <c r="R651" i="1" s="1"/>
  <c r="T651" i="1" s="1"/>
  <c r="N1530" i="1"/>
  <c r="R1530" i="1" s="1"/>
  <c r="S1530" i="1" s="1"/>
  <c r="N1152" i="1"/>
  <c r="R1152" i="1" s="1"/>
  <c r="U1152" i="1" s="1"/>
  <c r="N652" i="1"/>
  <c r="R652" i="1" s="1"/>
  <c r="T652" i="1" s="1"/>
  <c r="N1438" i="1"/>
  <c r="R1438" i="1" s="1"/>
  <c r="T1438" i="1" s="1"/>
  <c r="N290" i="1"/>
  <c r="R290" i="1" s="1"/>
  <c r="S290" i="1" s="1"/>
  <c r="N62" i="1"/>
  <c r="R62" i="1" s="1"/>
  <c r="T62" i="1" s="1"/>
  <c r="N1326" i="1"/>
  <c r="R1326" i="1" s="1"/>
  <c r="U1326" i="1" s="1"/>
  <c r="N1641" i="1"/>
  <c r="R1641" i="1" s="1"/>
  <c r="S1641" i="1" s="1"/>
  <c r="N1032" i="1"/>
  <c r="R1032" i="1" s="1"/>
  <c r="T1032" i="1" s="1"/>
  <c r="R1553" i="1"/>
  <c r="U1553" i="1" s="1"/>
  <c r="N457" i="1"/>
  <c r="R457" i="1" s="1"/>
  <c r="U457" i="1" s="1"/>
  <c r="N145" i="1"/>
  <c r="R145" i="1" s="1"/>
  <c r="T145" i="1" s="1"/>
  <c r="N1545" i="1"/>
  <c r="R1545" i="1" s="1"/>
  <c r="T1545" i="1" s="1"/>
  <c r="R310" i="1"/>
  <c r="S310" i="1" s="1"/>
  <c r="N311" i="1"/>
  <c r="R311" i="1" s="1"/>
  <c r="U311" i="1" s="1"/>
  <c r="R54" i="1"/>
  <c r="T54" i="1" s="1"/>
  <c r="N1294" i="1"/>
  <c r="R1294" i="1" s="1"/>
  <c r="S1294" i="1" s="1"/>
  <c r="R534" i="1"/>
  <c r="T534" i="1" s="1"/>
  <c r="N910" i="1"/>
  <c r="R910" i="1" s="1"/>
  <c r="T910" i="1" s="1"/>
  <c r="N1925" i="1"/>
  <c r="R1925" i="1" s="1"/>
  <c r="U1925" i="1" s="1"/>
  <c r="N337" i="1"/>
  <c r="R337" i="1" s="1"/>
  <c r="T337" i="1" s="1"/>
  <c r="N338" i="1"/>
  <c r="R338" i="1" s="1"/>
  <c r="T338" i="1" s="1"/>
  <c r="N74" i="1"/>
  <c r="R74" i="1" s="1"/>
  <c r="S74" i="1" s="1"/>
  <c r="N75" i="1"/>
  <c r="R75" i="1" s="1"/>
  <c r="T75" i="1" s="1"/>
  <c r="R870" i="1"/>
  <c r="U870" i="1" s="1"/>
  <c r="N870" i="1"/>
  <c r="R334" i="1"/>
  <c r="T334" i="1" s="1"/>
  <c r="N79" i="1"/>
  <c r="R79" i="1" s="1"/>
  <c r="S79" i="1" s="1"/>
  <c r="N1329" i="1"/>
  <c r="R1329" i="1" s="1"/>
  <c r="U1329" i="1" s="1"/>
  <c r="R353" i="1"/>
  <c r="U353" i="1" s="1"/>
  <c r="N1305" i="1"/>
  <c r="R1305" i="1" s="1"/>
  <c r="T1305" i="1" s="1"/>
  <c r="N1799" i="1"/>
  <c r="R1799" i="1" s="1"/>
  <c r="T1799" i="1" s="1"/>
  <c r="N1006" i="1"/>
  <c r="R1006" i="1" s="1"/>
  <c r="U1006" i="1" s="1"/>
  <c r="N1007" i="1"/>
  <c r="R1007" i="1" s="1"/>
  <c r="S1007" i="1" s="1"/>
  <c r="R318" i="1"/>
  <c r="T318" i="1" s="1"/>
  <c r="N1662" i="1"/>
  <c r="R1662" i="1" s="1"/>
  <c r="T1662" i="1" s="1"/>
  <c r="N1663" i="1"/>
  <c r="R1663" i="1" s="1"/>
  <c r="U1663" i="1" s="1"/>
  <c r="N1633" i="1"/>
  <c r="R1633" i="1" s="1"/>
  <c r="T1633" i="1" s="1"/>
  <c r="N1634" i="1"/>
  <c r="R1634" i="1" s="1"/>
  <c r="U1634" i="1" s="1"/>
  <c r="R463" i="1"/>
  <c r="T463" i="1" s="1"/>
  <c r="N1647" i="1"/>
  <c r="R1647" i="1" s="1"/>
  <c r="T1647" i="1" s="1"/>
  <c r="R366" i="1"/>
  <c r="S366" i="1" s="1"/>
  <c r="R1374" i="1"/>
  <c r="S1374" i="1" s="1"/>
  <c r="N1375" i="1"/>
  <c r="R1375" i="1" s="1"/>
  <c r="U1375" i="1" s="1"/>
  <c r="R518" i="1"/>
  <c r="T518" i="1" s="1"/>
  <c r="N519" i="1"/>
  <c r="R519" i="1" s="1"/>
  <c r="T519" i="1" s="1"/>
  <c r="N1723" i="1"/>
  <c r="R1723" i="1" s="1"/>
  <c r="U1723" i="1" s="1"/>
  <c r="N1435" i="1"/>
  <c r="R1435" i="1" s="1"/>
  <c r="S1435" i="1" s="1"/>
  <c r="N1436" i="1"/>
  <c r="R1436" i="1" s="1"/>
  <c r="U1436" i="1" s="1"/>
  <c r="N522" i="1"/>
  <c r="R522" i="1" s="1"/>
  <c r="T522" i="1" s="1"/>
  <c r="N1697" i="1"/>
  <c r="R1697" i="1" s="1"/>
  <c r="T1697" i="1" s="1"/>
  <c r="N936" i="1"/>
  <c r="R936" i="1" s="1"/>
  <c r="U936" i="1" s="1"/>
  <c r="R1369" i="1"/>
  <c r="U1369" i="1" s="1"/>
  <c r="R1931" i="1"/>
  <c r="T1931" i="1" s="1"/>
  <c r="N1658" i="1"/>
  <c r="R1658" i="1" s="1"/>
  <c r="S1658" i="1" s="1"/>
  <c r="N1250" i="1"/>
  <c r="R1250" i="1" s="1"/>
  <c r="S1250" i="1" s="1"/>
  <c r="N1434" i="1"/>
  <c r="R1434" i="1" s="1"/>
  <c r="T1434" i="1" s="1"/>
  <c r="N1761" i="1"/>
  <c r="R1761" i="1" s="1"/>
  <c r="T1761" i="1" s="1"/>
  <c r="N1762" i="1"/>
  <c r="R1762" i="1" s="1"/>
  <c r="U1762" i="1" s="1"/>
  <c r="N1166" i="1"/>
  <c r="R1166" i="1" s="1"/>
  <c r="U1166" i="1" s="1"/>
  <c r="R654" i="1"/>
  <c r="U654" i="1" s="1"/>
  <c r="R1995" i="1"/>
  <c r="U1995" i="1" s="1"/>
  <c r="N1847" i="1"/>
  <c r="R1847" i="1" s="1"/>
  <c r="S1847" i="1" s="1"/>
  <c r="N1848" i="1"/>
  <c r="R1848" i="1" s="1"/>
  <c r="T1848" i="1" s="1"/>
  <c r="R1630" i="1"/>
  <c r="S1630" i="1" s="1"/>
  <c r="R758" i="1"/>
  <c r="S758" i="1" s="1"/>
  <c r="R1815" i="1"/>
  <c r="S1815" i="1" s="1"/>
  <c r="N1893" i="1"/>
  <c r="R1893" i="1" s="1"/>
  <c r="S1893" i="1" s="1"/>
  <c r="N1674" i="1"/>
  <c r="R1674" i="1" s="1"/>
  <c r="T1674" i="1" s="1"/>
  <c r="N784" i="1"/>
  <c r="R784" i="1" s="1"/>
  <c r="U784" i="1" s="1"/>
  <c r="N785" i="1"/>
  <c r="R785" i="1" s="1"/>
  <c r="S785" i="1" s="1"/>
  <c r="N264" i="1"/>
  <c r="R264" i="1" s="1"/>
  <c r="U264" i="1" s="1"/>
  <c r="N130" i="1"/>
  <c r="R130" i="1" s="1"/>
  <c r="T130" i="1" s="1"/>
  <c r="N1038" i="1"/>
  <c r="R1038" i="1" s="1"/>
  <c r="T1038" i="1" s="1"/>
  <c r="N1039" i="1"/>
  <c r="R1039" i="1" s="1"/>
  <c r="T1039" i="1" s="1"/>
  <c r="N1311" i="1"/>
  <c r="R1311" i="1" s="1"/>
  <c r="T1311" i="1" s="1"/>
  <c r="N1310" i="1"/>
  <c r="R1310" i="1" s="1"/>
  <c r="U1310" i="1" s="1"/>
  <c r="R1967" i="1"/>
  <c r="S1967" i="1" s="1"/>
  <c r="N1206" i="1"/>
  <c r="R1206" i="1" s="1"/>
  <c r="T1206" i="1" s="1"/>
  <c r="R1950" i="1"/>
  <c r="T1950" i="1" s="1"/>
  <c r="R830" i="1"/>
  <c r="S830" i="1" s="1"/>
  <c r="N1829" i="1"/>
  <c r="R1829" i="1" s="1"/>
  <c r="U1829" i="1" s="1"/>
  <c r="N154" i="1"/>
  <c r="R154" i="1" s="1"/>
  <c r="S154" i="1" s="1"/>
  <c r="N1688" i="1"/>
  <c r="R1688" i="1" s="1"/>
  <c r="T1688" i="1" s="1"/>
  <c r="N695" i="1"/>
  <c r="R695" i="1" s="1"/>
  <c r="T695" i="1" s="1"/>
  <c r="N560" i="1"/>
  <c r="R560" i="1" s="1"/>
  <c r="U560" i="1" s="1"/>
  <c r="N143" i="1"/>
  <c r="R143" i="1" s="1"/>
  <c r="T143" i="1" s="1"/>
  <c r="N701" i="1"/>
  <c r="R701" i="1" s="1"/>
  <c r="U701" i="1" s="1"/>
  <c r="N1506" i="1"/>
  <c r="N1414" i="1"/>
  <c r="R1414" i="1" s="1"/>
  <c r="T1414" i="1" s="1"/>
  <c r="N146" i="1"/>
  <c r="R146" i="1" s="1"/>
  <c r="U146" i="1" s="1"/>
  <c r="N147" i="1"/>
  <c r="R147" i="1" s="1"/>
  <c r="S147" i="1" s="1"/>
  <c r="N1016" i="1"/>
  <c r="R1016" i="1" s="1"/>
  <c r="S1016" i="1" s="1"/>
  <c r="N1017" i="1"/>
  <c r="R1017" i="1" s="1"/>
  <c r="T1017" i="1" s="1"/>
  <c r="N464" i="1"/>
  <c r="R464" i="1" s="1"/>
  <c r="S464" i="1" s="1"/>
  <c r="N128" i="1"/>
  <c r="R128" i="1" s="1"/>
  <c r="T128" i="1" s="1"/>
  <c r="N1431" i="1"/>
  <c r="R1431" i="1" s="1"/>
  <c r="U1431" i="1" s="1"/>
  <c r="N1501" i="1"/>
  <c r="R1501" i="1" s="1"/>
  <c r="S1501" i="1" s="1"/>
  <c r="N1672" i="1"/>
  <c r="R1672" i="1" s="1"/>
  <c r="U1672" i="1" s="1"/>
  <c r="N1088" i="1"/>
  <c r="R1088" i="1" s="1"/>
  <c r="S1088" i="1" s="1"/>
  <c r="N1089" i="1"/>
  <c r="R1089" i="1" s="1"/>
  <c r="T1089" i="1" s="1"/>
  <c r="N648" i="1"/>
  <c r="R648" i="1" s="1"/>
  <c r="T648" i="1" s="1"/>
  <c r="N327" i="1"/>
  <c r="R327" i="1" s="1"/>
  <c r="U327" i="1" s="1"/>
  <c r="N1757" i="1"/>
  <c r="R1757" i="1" s="1"/>
  <c r="S1757" i="1" s="1"/>
  <c r="N1758" i="1"/>
  <c r="R1758" i="1" s="1"/>
  <c r="T1758" i="1" s="1"/>
  <c r="R1076" i="1"/>
  <c r="S1076" i="1" s="1"/>
  <c r="R1923" i="1"/>
  <c r="T1923" i="1" s="1"/>
  <c r="N1053" i="1"/>
  <c r="R1053" i="1"/>
  <c r="S1053" i="1" s="1"/>
  <c r="R1504" i="1"/>
  <c r="S1504" i="1" s="1"/>
  <c r="N768" i="1"/>
  <c r="R768" i="1" s="1"/>
  <c r="T768" i="1" s="1"/>
  <c r="N769" i="1"/>
  <c r="R769" i="1" s="1"/>
  <c r="T769" i="1" s="1"/>
  <c r="N1180" i="1"/>
  <c r="R1180" i="1" s="1"/>
  <c r="T1180" i="1" s="1"/>
  <c r="R821" i="1"/>
  <c r="T821" i="1" s="1"/>
  <c r="N891" i="1"/>
  <c r="N892" i="1"/>
  <c r="R892" i="1" s="1"/>
  <c r="T892" i="1" s="1"/>
  <c r="R891" i="1"/>
  <c r="S891" i="1" s="1"/>
  <c r="N712" i="1"/>
  <c r="R712" i="1" s="1"/>
  <c r="U712" i="1" s="1"/>
  <c r="N713" i="1"/>
  <c r="R713" i="1" s="1"/>
  <c r="T713" i="1" s="1"/>
  <c r="R428" i="1"/>
  <c r="S428" i="1" s="1"/>
  <c r="R1059" i="1"/>
  <c r="T1059" i="1" s="1"/>
  <c r="N1968" i="1"/>
  <c r="R1968" i="1" s="1"/>
  <c r="T1968" i="1" s="1"/>
  <c r="N1063" i="1"/>
  <c r="R1063" i="1" s="1"/>
  <c r="U1063" i="1" s="1"/>
  <c r="N544" i="1"/>
  <c r="R544" i="1" s="1"/>
  <c r="T544" i="1" s="1"/>
  <c r="N1251" i="1"/>
  <c r="R1251" i="1" s="1"/>
  <c r="T1251" i="1" s="1"/>
  <c r="R1866" i="1"/>
  <c r="T1866" i="1" s="1"/>
  <c r="N441" i="1"/>
  <c r="R441" i="1" s="1"/>
  <c r="T441" i="1" s="1"/>
  <c r="R440" i="1"/>
  <c r="S440" i="1" s="1"/>
  <c r="R963" i="1"/>
  <c r="T963" i="1" s="1"/>
  <c r="N187" i="1"/>
  <c r="R187" i="1" s="1"/>
  <c r="U187" i="1" s="1"/>
  <c r="N188" i="1"/>
  <c r="R188" i="1" s="1"/>
  <c r="T188" i="1" s="1"/>
  <c r="N1077" i="1"/>
  <c r="R1077" i="1" s="1"/>
  <c r="U1077" i="1" s="1"/>
  <c r="N1409" i="1"/>
  <c r="R1409" i="1" s="1"/>
  <c r="U1409" i="1" s="1"/>
  <c r="N1153" i="1"/>
  <c r="R1153" i="1" s="1"/>
  <c r="S1153" i="1" s="1"/>
  <c r="N429" i="1"/>
  <c r="R429" i="1" s="1"/>
  <c r="T429" i="1" s="1"/>
  <c r="N430" i="1"/>
  <c r="R430" i="1" s="1"/>
  <c r="T430" i="1" s="1"/>
  <c r="R404" i="1"/>
  <c r="S404" i="1" s="1"/>
  <c r="N793" i="1"/>
  <c r="R793" i="1" s="1"/>
  <c r="U793" i="1" s="1"/>
  <c r="N841" i="1"/>
  <c r="R841" i="1" s="1"/>
  <c r="T841" i="1" s="1"/>
  <c r="N607" i="1"/>
  <c r="R607" i="1" s="1"/>
  <c r="U607" i="1" s="1"/>
  <c r="N19" i="1"/>
  <c r="R19" i="1" s="1"/>
  <c r="S19" i="1" s="1"/>
  <c r="N20" i="1"/>
  <c r="R20" i="1" s="1"/>
  <c r="T20" i="1" s="1"/>
  <c r="N315" i="1"/>
  <c r="R315" i="1" s="1"/>
  <c r="U315" i="1" s="1"/>
  <c r="N1439" i="1"/>
  <c r="R1439" i="1" s="1"/>
  <c r="U1439" i="1" s="1"/>
  <c r="N405" i="1"/>
  <c r="R405" i="1" s="1"/>
  <c r="T405" i="1" s="1"/>
  <c r="N1118" i="1"/>
  <c r="R1118" i="1" s="1"/>
  <c r="U1118" i="1" s="1"/>
  <c r="N273" i="1"/>
  <c r="R273" i="1" s="1"/>
  <c r="T273" i="1" s="1"/>
  <c r="N1831" i="1"/>
  <c r="R1831" i="1" s="1"/>
  <c r="T1831" i="1" s="1"/>
  <c r="N1832" i="1"/>
  <c r="R1832" i="1" s="1"/>
  <c r="T1832" i="1" s="1"/>
  <c r="N166" i="1"/>
  <c r="R166" i="1" s="1"/>
  <c r="S166" i="1" s="1"/>
  <c r="Q8" i="1"/>
  <c r="R1449" i="1"/>
  <c r="T1449" i="1" s="1"/>
  <c r="N377" i="1"/>
  <c r="R377" i="1" s="1"/>
  <c r="T377" i="1" s="1"/>
  <c r="N378" i="1"/>
  <c r="R378" i="1" s="1"/>
  <c r="U378" i="1" s="1"/>
  <c r="N83" i="1"/>
  <c r="R83" i="1" s="1"/>
  <c r="T83" i="1" s="1"/>
  <c r="R82" i="1"/>
  <c r="T82" i="1" s="1"/>
  <c r="R409" i="1"/>
  <c r="T409" i="1" s="1"/>
  <c r="N278" i="1"/>
  <c r="R278" i="1" s="1"/>
  <c r="T278" i="1" s="1"/>
  <c r="N279" i="1"/>
  <c r="R279" i="1" s="1"/>
  <c r="S279" i="1" s="1"/>
  <c r="N55" i="1"/>
  <c r="R55" i="1"/>
  <c r="T55" i="1" s="1"/>
  <c r="N1214" i="1"/>
  <c r="R1214" i="1" s="1"/>
  <c r="U1214" i="1" s="1"/>
  <c r="N1215" i="1"/>
  <c r="R1215" i="1" s="1"/>
  <c r="T1215" i="1" s="1"/>
  <c r="R1574" i="1"/>
  <c r="U1574" i="1" s="1"/>
  <c r="N1575" i="1"/>
  <c r="R1575" i="1" s="1"/>
  <c r="T1575" i="1" s="1"/>
  <c r="N814" i="1"/>
  <c r="R814" i="1" s="1"/>
  <c r="T814" i="1" s="1"/>
  <c r="N815" i="1"/>
  <c r="R815" i="1" s="1"/>
  <c r="U815" i="1" s="1"/>
  <c r="N1926" i="1"/>
  <c r="R1926" i="1"/>
  <c r="S1926" i="1" s="1"/>
  <c r="N1386" i="1"/>
  <c r="R1386" i="1"/>
  <c r="T1386" i="1" s="1"/>
  <c r="N561" i="1"/>
  <c r="R561" i="1" s="1"/>
  <c r="S561" i="1" s="1"/>
  <c r="N562" i="1"/>
  <c r="R562" i="1" s="1"/>
  <c r="T562" i="1" s="1"/>
  <c r="N305" i="1"/>
  <c r="R305" i="1" s="1"/>
  <c r="T305" i="1" s="1"/>
  <c r="N43" i="1"/>
  <c r="R43" i="1" s="1"/>
  <c r="S43" i="1" s="1"/>
  <c r="N42" i="1"/>
  <c r="R42" i="1" s="1"/>
  <c r="T42" i="1" s="1"/>
  <c r="R742" i="1"/>
  <c r="S742" i="1" s="1"/>
  <c r="N742" i="1"/>
  <c r="N743" i="1"/>
  <c r="R743" i="1" s="1"/>
  <c r="T743" i="1" s="1"/>
  <c r="R302" i="1"/>
  <c r="T302" i="1" s="1"/>
  <c r="R46" i="1"/>
  <c r="T46" i="1" s="1"/>
  <c r="R1842" i="1"/>
  <c r="S1842" i="1" s="1"/>
  <c r="N1330" i="1"/>
  <c r="R1330" i="1" s="1"/>
  <c r="T1330" i="1" s="1"/>
  <c r="N1306" i="1"/>
  <c r="R1306" i="1" s="1"/>
  <c r="S1306" i="1" s="1"/>
  <c r="N1307" i="1"/>
  <c r="R1307" i="1" s="1"/>
  <c r="U1307" i="1" s="1"/>
  <c r="N1800" i="1"/>
  <c r="R1800" i="1" s="1"/>
  <c r="U1800" i="1" s="1"/>
  <c r="R30" i="1"/>
  <c r="T30" i="1" s="1"/>
  <c r="N1821" i="1"/>
  <c r="R1821" i="1" s="1"/>
  <c r="U1821" i="1" s="1"/>
  <c r="N2015" i="1"/>
  <c r="R2015" i="1" s="1"/>
  <c r="S2015" i="1" s="1"/>
  <c r="N425" i="1"/>
  <c r="R425" i="1" s="1"/>
  <c r="U425" i="1" s="1"/>
  <c r="N426" i="1"/>
  <c r="R426" i="1" s="1"/>
  <c r="S426" i="1" s="1"/>
  <c r="N1670" i="1"/>
  <c r="R1670" i="1" s="1"/>
  <c r="U1670" i="1" s="1"/>
  <c r="N682" i="1"/>
  <c r="R682" i="1" s="1"/>
  <c r="T682" i="1" s="1"/>
  <c r="R681" i="1"/>
  <c r="T681" i="1" s="1"/>
  <c r="N1513" i="1"/>
  <c r="R1513" i="1" s="1"/>
  <c r="T1513" i="1" s="1"/>
  <c r="R1518" i="1"/>
  <c r="T1518" i="1" s="1"/>
  <c r="N1901" i="1"/>
  <c r="R1901" i="1" s="1"/>
  <c r="T1901" i="1" s="1"/>
  <c r="R1981" i="1"/>
  <c r="U1981" i="1" s="1"/>
  <c r="N1691" i="1"/>
  <c r="R1691" i="1" s="1"/>
  <c r="S1691" i="1" s="1"/>
  <c r="N1692" i="1"/>
  <c r="R1692" i="1" s="1"/>
  <c r="T1692" i="1" s="1"/>
  <c r="N1403" i="1"/>
  <c r="R1403" i="1" s="1"/>
  <c r="T1403" i="1" s="1"/>
  <c r="N1404" i="1"/>
  <c r="R1404" i="1" s="1"/>
  <c r="T1404" i="1" s="1"/>
  <c r="R1626" i="1"/>
  <c r="T1626" i="1" s="1"/>
  <c r="N523" i="1"/>
  <c r="R523" i="1" s="1"/>
  <c r="U523" i="1" s="1"/>
  <c r="R1696" i="1"/>
  <c r="T1696" i="1" s="1"/>
  <c r="N904" i="1"/>
  <c r="R904" i="1" s="1"/>
  <c r="T904" i="1" s="1"/>
  <c r="N905" i="1"/>
  <c r="R905" i="1" s="1"/>
  <c r="U905" i="1" s="1"/>
  <c r="N1271" i="1"/>
  <c r="R1271" i="1" s="1"/>
  <c r="S1271" i="1" s="1"/>
  <c r="N1272" i="1"/>
  <c r="R1272" i="1" s="1"/>
  <c r="U1272" i="1" s="1"/>
  <c r="N1659" i="1"/>
  <c r="R1659" i="1" s="1"/>
  <c r="U1659" i="1" s="1"/>
  <c r="N1660" i="1"/>
  <c r="R1660" i="1" s="1"/>
  <c r="S1660" i="1" s="1"/>
  <c r="N1895" i="1"/>
  <c r="R1895" i="1" s="1"/>
  <c r="T1895" i="1" s="1"/>
  <c r="N1896" i="1"/>
  <c r="R1896" i="1" s="1"/>
  <c r="U1896" i="1" s="1"/>
  <c r="N1548" i="1"/>
  <c r="R1548" i="1" s="1"/>
  <c r="T1548" i="1" s="1"/>
  <c r="N1549" i="1"/>
  <c r="R1549" i="1" s="1"/>
  <c r="S1549" i="1" s="1"/>
  <c r="N1524" i="1"/>
  <c r="R1524" i="1" s="1"/>
  <c r="T1524" i="1" s="1"/>
  <c r="N641" i="1"/>
  <c r="R641" i="1" s="1"/>
  <c r="U641" i="1" s="1"/>
  <c r="N642" i="1"/>
  <c r="R642" i="1" s="1"/>
  <c r="S642" i="1" s="1"/>
  <c r="N1822" i="1"/>
  <c r="R1822" i="1" s="1"/>
  <c r="S1822" i="1" s="1"/>
  <c r="N1729" i="1"/>
  <c r="R1729" i="1" s="1"/>
  <c r="U1729" i="1" s="1"/>
  <c r="N1730" i="1"/>
  <c r="R1730" i="1" s="1"/>
  <c r="S1730" i="1" s="1"/>
  <c r="N1846" i="1"/>
  <c r="R1846" i="1" s="1"/>
  <c r="U1846" i="1" s="1"/>
  <c r="N686" i="1"/>
  <c r="R686" i="1" s="1"/>
  <c r="U686" i="1" s="1"/>
  <c r="N942" i="1"/>
  <c r="R942" i="1" s="1"/>
  <c r="S942" i="1" s="1"/>
  <c r="R1813" i="1"/>
  <c r="S1813" i="1" s="1"/>
  <c r="R1622" i="1"/>
  <c r="T1622" i="1" s="1"/>
  <c r="N1642" i="1"/>
  <c r="R1642" i="1" s="1"/>
  <c r="U1642" i="1" s="1"/>
  <c r="N1713" i="1"/>
  <c r="R1713" i="1" s="1"/>
  <c r="U1713" i="1" s="1"/>
  <c r="N752" i="1"/>
  <c r="R752" i="1" s="1"/>
  <c r="T752" i="1" s="1"/>
  <c r="N753" i="1"/>
  <c r="R753" i="1" s="1"/>
  <c r="U753" i="1" s="1"/>
  <c r="N232" i="1"/>
  <c r="R232" i="1" s="1"/>
  <c r="T232" i="1" s="1"/>
  <c r="R1903" i="1"/>
  <c r="T1903" i="1" s="1"/>
  <c r="N934" i="1"/>
  <c r="R934" i="1" s="1"/>
  <c r="S934" i="1" s="1"/>
  <c r="N935" i="1"/>
  <c r="R935" i="1" s="1"/>
  <c r="T935" i="1" s="1"/>
  <c r="N1022" i="1"/>
  <c r="R1022" i="1" s="1"/>
  <c r="T1022" i="1" s="1"/>
  <c r="N1023" i="1"/>
  <c r="R1023" i="1" s="1"/>
  <c r="S1023" i="1" s="1"/>
  <c r="N1379" i="1"/>
  <c r="R1379" i="1" s="1"/>
  <c r="S1379" i="1" s="1"/>
  <c r="R1707" i="1"/>
  <c r="U1707" i="1" s="1"/>
  <c r="N514" i="1"/>
  <c r="R514" i="1" s="1"/>
  <c r="U514" i="1" s="1"/>
  <c r="N515" i="1"/>
  <c r="R515" i="1" s="1"/>
  <c r="S515" i="1" s="1"/>
  <c r="N1400" i="1"/>
  <c r="R1400" i="1" s="1"/>
  <c r="T1400" i="1" s="1"/>
  <c r="N760" i="1"/>
  <c r="R760" i="1" s="1"/>
  <c r="T760" i="1" s="1"/>
  <c r="N56" i="1"/>
  <c r="R56" i="1" s="1"/>
  <c r="T56" i="1" s="1"/>
  <c r="N57" i="1"/>
  <c r="R57" i="1" s="1"/>
  <c r="S57" i="1" s="1"/>
  <c r="N655" i="1"/>
  <c r="R655" i="1" s="1"/>
  <c r="T655" i="1" s="1"/>
  <c r="N399" i="1"/>
  <c r="R399" i="1" s="1"/>
  <c r="S399" i="1" s="1"/>
  <c r="N47" i="1"/>
  <c r="R47" i="1" s="1"/>
  <c r="T47" i="1" s="1"/>
  <c r="R1102" i="1"/>
  <c r="T1102" i="1" s="1"/>
  <c r="N1352" i="1"/>
  <c r="R1352" i="1" s="1"/>
  <c r="T1352" i="1" s="1"/>
  <c r="N1353" i="1"/>
  <c r="R1353" i="1" s="1"/>
  <c r="S1353" i="1" s="1"/>
  <c r="R976" i="1"/>
  <c r="T976" i="1" s="1"/>
  <c r="R88" i="1"/>
  <c r="S88" i="1" s="1"/>
  <c r="N1413" i="1"/>
  <c r="R1413" i="1" s="1"/>
  <c r="T1413" i="1" s="1"/>
  <c r="N1029" i="1"/>
  <c r="R1029" i="1" s="1"/>
  <c r="S1029" i="1" s="1"/>
  <c r="N1392" i="1"/>
  <c r="R1392" i="1" s="1"/>
  <c r="U1392" i="1" s="1"/>
  <c r="R1043" i="1"/>
  <c r="T1043" i="1" s="1"/>
  <c r="N1965" i="1"/>
  <c r="R1965" i="1" s="1"/>
  <c r="U1965" i="1" s="1"/>
  <c r="N1085" i="1"/>
  <c r="R1085" i="1" s="1"/>
  <c r="T1085" i="1" s="1"/>
  <c r="R749" i="1"/>
  <c r="T749" i="1" s="1"/>
  <c r="N831" i="1"/>
  <c r="R831" i="1" s="1"/>
  <c r="U831" i="1" s="1"/>
  <c r="N959" i="1"/>
  <c r="R959" i="1" s="1"/>
  <c r="T959" i="1" s="1"/>
  <c r="R773" i="1"/>
  <c r="S773" i="1" s="1"/>
  <c r="R1506" i="1"/>
  <c r="T1506" i="1" s="1"/>
  <c r="N1996" i="1"/>
  <c r="R1996" i="1" s="1"/>
  <c r="T1996" i="1" s="1"/>
  <c r="R468" i="1"/>
  <c r="U468" i="1" s="1"/>
  <c r="N1620" i="1"/>
  <c r="R1620" i="1" s="1"/>
  <c r="T1620" i="1" s="1"/>
  <c r="N964" i="1"/>
  <c r="R964" i="1" s="1"/>
  <c r="U964" i="1" s="1"/>
  <c r="R1003" i="1"/>
  <c r="T1003" i="1" s="1"/>
  <c r="N1944" i="1"/>
  <c r="R1944" i="1" s="1"/>
  <c r="T1944" i="1" s="1"/>
  <c r="N1632" i="1"/>
  <c r="R1632" i="1"/>
  <c r="T1632" i="1" s="1"/>
  <c r="N711" i="1"/>
  <c r="R711" i="1" s="1"/>
  <c r="T711" i="1" s="1"/>
  <c r="N1827" i="1"/>
  <c r="R1827" i="1" s="1"/>
  <c r="T1827" i="1" s="1"/>
  <c r="N1653" i="1"/>
  <c r="R1653" i="1" s="1"/>
  <c r="U1653" i="1" s="1"/>
  <c r="N1207" i="1"/>
  <c r="R1207" i="1" s="1"/>
  <c r="S1207" i="1" s="1"/>
  <c r="R90" i="1"/>
  <c r="S90" i="1" s="1"/>
  <c r="N1012" i="1"/>
  <c r="N862" i="1"/>
  <c r="R862" i="1" s="1"/>
  <c r="T862" i="1" s="1"/>
  <c r="N1860" i="1"/>
  <c r="R1860" i="1" s="1"/>
  <c r="U1860" i="1" s="1"/>
  <c r="N1861" i="1"/>
  <c r="R1861" i="1" s="1"/>
  <c r="T1861" i="1" s="1"/>
  <c r="N496" i="1"/>
  <c r="R496" i="1" s="1"/>
  <c r="T496" i="1" s="1"/>
  <c r="N1391" i="1"/>
  <c r="R1391" i="1" s="1"/>
  <c r="S1391" i="1" s="1"/>
  <c r="N615" i="1"/>
  <c r="R615" i="1" s="1"/>
  <c r="S615" i="1" s="1"/>
  <c r="N1338" i="1"/>
  <c r="R1338" i="1" s="1"/>
  <c r="T1338" i="1" s="1"/>
  <c r="N1966" i="1"/>
  <c r="R1966" i="1" s="1"/>
  <c r="T1966" i="1" s="1"/>
  <c r="N960" i="1"/>
  <c r="R960" i="1"/>
  <c r="T960" i="1" s="1"/>
  <c r="N1045" i="1"/>
  <c r="R1045" i="1" s="1"/>
  <c r="T1045" i="1" s="1"/>
  <c r="R1093" i="1"/>
  <c r="S1093" i="1" s="1"/>
  <c r="N1150" i="1"/>
  <c r="R1150" i="1" s="1"/>
  <c r="T1150" i="1" s="1"/>
  <c r="N600" i="1"/>
  <c r="R600" i="1" s="1"/>
  <c r="T600" i="1" s="1"/>
  <c r="N1740" i="1"/>
  <c r="R1740" i="1" s="1"/>
  <c r="U1740" i="1" s="1"/>
  <c r="N436" i="1"/>
  <c r="R436" i="1" s="1"/>
  <c r="T436" i="1" s="1"/>
  <c r="N980" i="1"/>
  <c r="R980" i="1" s="1"/>
  <c r="U980" i="1" s="1"/>
  <c r="R1905" i="1"/>
  <c r="T1905" i="1" s="1"/>
  <c r="R208" i="1"/>
  <c r="T208" i="1" s="1"/>
  <c r="R1064" i="1"/>
  <c r="S1064" i="1" s="1"/>
  <c r="N1428" i="1"/>
  <c r="R1428" i="1" s="1"/>
  <c r="T1428" i="1" s="1"/>
  <c r="N1540" i="1"/>
  <c r="R1540" i="1" s="1"/>
  <c r="T1540" i="1" s="1"/>
  <c r="R203" i="1"/>
  <c r="U203" i="1" s="1"/>
  <c r="N186" i="1"/>
  <c r="R186" i="1" s="1"/>
  <c r="T186" i="1" s="1"/>
  <c r="N1485" i="1"/>
  <c r="R1485" i="1" s="1"/>
  <c r="U1485" i="1" s="1"/>
  <c r="N283" i="1"/>
  <c r="R283" i="1" s="1"/>
  <c r="T283" i="1" s="1"/>
  <c r="R225" i="1"/>
  <c r="U225" i="1" s="1"/>
  <c r="R192" i="1"/>
  <c r="U192" i="1" s="1"/>
  <c r="N1052" i="1"/>
  <c r="R1052" i="1" s="1"/>
  <c r="U1052" i="1" s="1"/>
  <c r="N576" i="1"/>
  <c r="R576" i="1" s="1"/>
  <c r="S576" i="1" s="1"/>
  <c r="R1005" i="1"/>
  <c r="T1005" i="1" s="1"/>
  <c r="N1532" i="1"/>
  <c r="R1532" i="1" s="1"/>
  <c r="T1532" i="1" s="1"/>
  <c r="N1708" i="1"/>
  <c r="R1708" i="1" s="1"/>
  <c r="S1708" i="1" s="1"/>
  <c r="N1351" i="1"/>
  <c r="R1351" i="1" s="1"/>
  <c r="T1351" i="1" s="1"/>
  <c r="N1356" i="1"/>
  <c r="N692" i="1"/>
  <c r="R692" i="1" s="1"/>
  <c r="S692" i="1" s="1"/>
  <c r="N693" i="1"/>
  <c r="R693" i="1" s="1"/>
  <c r="U693" i="1" s="1"/>
  <c r="N1957" i="1"/>
  <c r="R1957" i="1" s="1"/>
  <c r="T1957" i="1" s="1"/>
  <c r="N386" i="1"/>
  <c r="R386" i="1" s="1"/>
  <c r="T386" i="1" s="1"/>
  <c r="N417" i="1"/>
  <c r="R417" i="1" s="1"/>
  <c r="U417" i="1" s="1"/>
  <c r="N782" i="1"/>
  <c r="R782" i="1" s="1"/>
  <c r="U782" i="1" s="1"/>
  <c r="N880" i="1"/>
  <c r="R880" i="1" s="1"/>
  <c r="T880" i="1" s="1"/>
  <c r="N524" i="1"/>
  <c r="R524" i="1" s="1"/>
  <c r="T524" i="1" s="1"/>
  <c r="N274" i="1"/>
  <c r="R274" i="1" s="1"/>
  <c r="T274" i="1" s="1"/>
  <c r="N1397" i="1"/>
  <c r="R1397" i="1" s="1"/>
  <c r="U1397" i="1" s="1"/>
  <c r="N1013" i="1"/>
  <c r="R1013" i="1" s="1"/>
  <c r="S1013" i="1" s="1"/>
  <c r="N2011" i="1"/>
  <c r="R2011" i="1" s="1"/>
  <c r="U2011" i="1" s="1"/>
  <c r="N1612" i="1"/>
  <c r="R1612" i="1" s="1"/>
  <c r="S1612" i="1" s="1"/>
  <c r="R14" i="1"/>
  <c r="S14" i="1" s="1"/>
  <c r="N832" i="1"/>
  <c r="R832" i="1" s="1"/>
  <c r="S832" i="1" s="1"/>
  <c r="N567" i="1"/>
  <c r="R567" i="1" s="1"/>
  <c r="T567" i="1" s="1"/>
  <c r="N64" i="1"/>
  <c r="R64" i="1" s="1"/>
  <c r="S64" i="1" s="1"/>
  <c r="N639" i="1"/>
  <c r="R639" i="1" s="1"/>
  <c r="U639" i="1" s="1"/>
  <c r="R1147" i="1"/>
  <c r="U1147" i="1" s="1"/>
  <c r="N1148" i="1"/>
  <c r="R1148" i="1" s="1"/>
  <c r="T1148" i="1" s="1"/>
  <c r="N1416" i="1"/>
  <c r="R1416" i="1" s="1"/>
  <c r="T1416" i="1" s="1"/>
  <c r="N543" i="1"/>
  <c r="R543" i="1" s="1"/>
  <c r="S543" i="1" s="1"/>
  <c r="N1484" i="1"/>
  <c r="R1484" i="1" s="1"/>
  <c r="T1484" i="1" s="1"/>
  <c r="N1252" i="1"/>
  <c r="R1252" i="1" s="1"/>
  <c r="T1252" i="1" s="1"/>
  <c r="N1065" i="1"/>
  <c r="R1065" i="1" s="1"/>
  <c r="T1065" i="1" s="1"/>
  <c r="N1025" i="1"/>
  <c r="R1025" i="1" s="1"/>
  <c r="T1025" i="1" s="1"/>
  <c r="N99" i="1"/>
  <c r="R99" i="1" s="1"/>
  <c r="T99" i="1" s="1"/>
  <c r="R1189" i="1"/>
  <c r="T1189" i="1" s="1"/>
  <c r="N981" i="1"/>
  <c r="R981" i="1"/>
  <c r="S981" i="1" s="1"/>
  <c r="N1605" i="1"/>
  <c r="R1605" i="1" s="1"/>
  <c r="T1605" i="1" s="1"/>
  <c r="N570" i="1"/>
  <c r="R570" i="1" s="1"/>
  <c r="S570" i="1" s="1"/>
  <c r="R1301" i="1"/>
  <c r="S1301" i="1" s="1"/>
  <c r="N1956" i="1"/>
  <c r="R1956" i="1" s="1"/>
  <c r="T1956" i="1" s="1"/>
  <c r="N387" i="1"/>
  <c r="R387" i="1"/>
  <c r="T387" i="1" s="1"/>
  <c r="N603" i="1"/>
  <c r="R603" i="1" s="1"/>
  <c r="T603" i="1" s="1"/>
  <c r="R1652" i="1"/>
  <c r="S1652" i="1" s="1"/>
  <c r="N1990" i="1"/>
  <c r="R1990" i="1" s="1"/>
  <c r="T1990" i="1" s="1"/>
  <c r="R1008" i="1"/>
  <c r="T1008" i="1" s="1"/>
  <c r="N584" i="1"/>
  <c r="R584" i="1" s="1"/>
  <c r="T584" i="1" s="1"/>
  <c r="N1320" i="1"/>
  <c r="R1320" i="1" s="1"/>
  <c r="U1320" i="1" s="1"/>
  <c r="N1044" i="1"/>
  <c r="R1044" i="1" s="1"/>
  <c r="U1044" i="1" s="1"/>
  <c r="N1470" i="1"/>
  <c r="R1470" i="1" s="1"/>
  <c r="U1470" i="1" s="1"/>
  <c r="N1471" i="1"/>
  <c r="R1471" i="1" s="1"/>
  <c r="T1471" i="1" s="1"/>
  <c r="R1211" i="1"/>
  <c r="T1211" i="1" s="1"/>
  <c r="N1212" i="1"/>
  <c r="R1212" i="1" s="1"/>
  <c r="U1212" i="1" s="1"/>
  <c r="N634" i="1"/>
  <c r="R634" i="1" s="1"/>
  <c r="S634" i="1" s="1"/>
  <c r="N226" i="1"/>
  <c r="R226" i="1" s="1"/>
  <c r="T226" i="1" s="1"/>
  <c r="N227" i="1"/>
  <c r="R227" i="1" s="1"/>
  <c r="T227" i="1" s="1"/>
  <c r="N1288" i="1"/>
  <c r="R1288" i="1" s="1"/>
  <c r="U1288" i="1" s="1"/>
  <c r="R1027" i="1"/>
  <c r="T1027" i="1" s="1"/>
  <c r="R198" i="1"/>
  <c r="S198" i="1" s="1"/>
  <c r="R734" i="1"/>
  <c r="T734" i="1" s="1"/>
  <c r="N322" i="1"/>
  <c r="R322" i="1" s="1"/>
  <c r="S322" i="1" s="1"/>
  <c r="R248" i="1"/>
  <c r="S248" i="1" s="1"/>
  <c r="N735" i="1"/>
  <c r="R735" i="1" s="1"/>
  <c r="U735" i="1" s="1"/>
  <c r="N535" i="1"/>
  <c r="R535" i="1" s="1"/>
  <c r="S535" i="1" s="1"/>
  <c r="N1907" i="1"/>
  <c r="R1907" i="1" s="1"/>
  <c r="T1907" i="1" s="1"/>
  <c r="R1024" i="1"/>
  <c r="U1024" i="1" s="1"/>
  <c r="R1389" i="1"/>
  <c r="T1389" i="1" s="1"/>
  <c r="N251" i="1"/>
  <c r="R251" i="1" s="1"/>
  <c r="T251" i="1" s="1"/>
  <c r="N1748" i="1"/>
  <c r="R1748" i="1" s="1"/>
  <c r="U1748" i="1" s="1"/>
  <c r="N1380" i="1"/>
  <c r="R1380" i="1" s="1"/>
  <c r="T1380" i="1" s="1"/>
  <c r="R1139" i="1"/>
  <c r="S1139" i="1" s="1"/>
  <c r="N667" i="1"/>
  <c r="R667" i="1" s="1"/>
  <c r="U667" i="1" s="1"/>
  <c r="N155" i="1"/>
  <c r="R155" i="1" s="1"/>
  <c r="U155" i="1" s="1"/>
  <c r="N1613" i="1"/>
  <c r="R1613" i="1" s="1"/>
  <c r="U1613" i="1" s="1"/>
  <c r="N361" i="1"/>
  <c r="R361" i="1" s="1"/>
  <c r="T361" i="1" s="1"/>
  <c r="N1455" i="1"/>
  <c r="R1455" i="1" s="1"/>
  <c r="T1455" i="1" s="1"/>
  <c r="R800" i="1"/>
  <c r="U800" i="1" s="1"/>
  <c r="N1323" i="1"/>
  <c r="R1323" i="1" s="1"/>
  <c r="T1323" i="1" s="1"/>
  <c r="R952" i="1"/>
  <c r="T952" i="1" s="1"/>
  <c r="R184" i="1"/>
  <c r="T184" i="1" s="1"/>
  <c r="N943" i="1"/>
  <c r="R943" i="1" s="1"/>
  <c r="T943" i="1" s="1"/>
  <c r="N744" i="1"/>
  <c r="R744" i="1" s="1"/>
  <c r="U744" i="1" s="1"/>
  <c r="R1184" i="1"/>
  <c r="T1184" i="1" s="1"/>
  <c r="N953" i="1"/>
  <c r="R953" i="1" s="1"/>
  <c r="T953" i="1" s="1"/>
  <c r="N1261" i="1"/>
  <c r="R1261" i="1" s="1"/>
  <c r="U1261" i="1" s="1"/>
  <c r="R320" i="1"/>
  <c r="S320" i="1" s="1"/>
  <c r="N351" i="1"/>
  <c r="R351" i="1" s="1"/>
  <c r="S351" i="1" s="1"/>
  <c r="R1171" i="1"/>
  <c r="T1171" i="1" s="1"/>
  <c r="N67" i="1"/>
  <c r="R67" i="1" s="1"/>
  <c r="T67" i="1" s="1"/>
  <c r="N863" i="1"/>
  <c r="R863" i="1" s="1"/>
  <c r="T863" i="1" s="1"/>
  <c r="N572" i="1"/>
  <c r="R572" i="1" s="1"/>
  <c r="U572" i="1" s="1"/>
  <c r="N1151" i="1"/>
  <c r="R1151" i="1" s="1"/>
  <c r="T1151" i="1" s="1"/>
  <c r="R844" i="1"/>
  <c r="T844" i="1" s="1"/>
  <c r="N223" i="1"/>
  <c r="R223" i="1" s="1"/>
  <c r="T223" i="1" s="1"/>
  <c r="N988" i="1"/>
  <c r="R988" i="1" s="1"/>
  <c r="U988" i="1" s="1"/>
  <c r="N608" i="1"/>
  <c r="R608" i="1" s="1"/>
  <c r="T608" i="1" s="1"/>
  <c r="R1684" i="1"/>
  <c r="U1684" i="1" s="1"/>
  <c r="N1129" i="1"/>
  <c r="R1129" i="1" s="1"/>
  <c r="S1129" i="1" s="1"/>
  <c r="R228" i="1"/>
  <c r="T228" i="1" s="1"/>
  <c r="R765" i="1"/>
  <c r="T765" i="1" s="1"/>
  <c r="N1677" i="1"/>
  <c r="R1677" i="1" s="1"/>
  <c r="S1677" i="1" s="1"/>
  <c r="N1115" i="1"/>
  <c r="R1115" i="1" s="1"/>
  <c r="T1115" i="1" s="1"/>
  <c r="N1116" i="1"/>
  <c r="R1116" i="1" s="1"/>
  <c r="T1116" i="1" s="1"/>
  <c r="N1387" i="1"/>
  <c r="R1387" i="1" s="1"/>
  <c r="T1387" i="1" s="1"/>
  <c r="N1441" i="1"/>
  <c r="R1441" i="1"/>
  <c r="T1441" i="1" s="1"/>
  <c r="N1442" i="1"/>
  <c r="R1442" i="1" s="1"/>
  <c r="T1442" i="1" s="1"/>
  <c r="N1785" i="1"/>
  <c r="R1785" i="1" s="1"/>
  <c r="T1785" i="1" s="1"/>
  <c r="N551" i="1"/>
  <c r="R551" i="1" s="1"/>
  <c r="T551" i="1" s="1"/>
  <c r="N233" i="1"/>
  <c r="R233" i="1" s="1"/>
  <c r="T233" i="1" s="1"/>
  <c r="N1698" i="1"/>
  <c r="R1698" i="1" s="1"/>
  <c r="T1698" i="1" s="1"/>
  <c r="N400" i="1"/>
  <c r="R400" i="1" s="1"/>
  <c r="T400" i="1" s="1"/>
  <c r="N845" i="1"/>
  <c r="R845" i="1"/>
  <c r="U845" i="1" s="1"/>
  <c r="N536" i="1"/>
  <c r="R536" i="1" s="1"/>
  <c r="U536" i="1" s="1"/>
  <c r="N1191" i="1"/>
  <c r="R1191" i="1" s="1"/>
  <c r="T1191" i="1" s="1"/>
  <c r="N461" i="1"/>
  <c r="R461" i="1" s="1"/>
  <c r="T461" i="1" s="1"/>
  <c r="N1021" i="1"/>
  <c r="R1021" i="1" s="1"/>
  <c r="T1021" i="1" s="1"/>
  <c r="N1749" i="1"/>
  <c r="R1749" i="1" s="1"/>
  <c r="T1749" i="1" s="1"/>
  <c r="N1795" i="1"/>
  <c r="R1795" i="1" s="1"/>
  <c r="T1795" i="1" s="1"/>
  <c r="N538" i="1"/>
  <c r="R538" i="1" s="1"/>
  <c r="U538" i="1" s="1"/>
  <c r="N1223" i="1"/>
  <c r="R1223" i="1" s="1"/>
  <c r="U1223" i="1" s="1"/>
  <c r="N1468" i="1"/>
  <c r="R1468" i="1" s="1"/>
  <c r="S1468" i="1" s="1"/>
  <c r="N460" i="1"/>
  <c r="R460" i="1" s="1"/>
  <c r="T460" i="1" s="1"/>
  <c r="N961" i="1"/>
  <c r="R961" i="1" s="1"/>
  <c r="T961" i="1" s="1"/>
  <c r="N1546" i="1"/>
  <c r="R1546" i="1" s="1"/>
  <c r="U1546" i="1" s="1"/>
  <c r="N162" i="1"/>
  <c r="R162" i="1" s="1"/>
  <c r="T162" i="1" s="1"/>
  <c r="N163" i="1"/>
  <c r="R163" i="1" s="1"/>
  <c r="U163" i="1" s="1"/>
  <c r="N1780" i="1"/>
  <c r="R1780" i="1" s="1"/>
  <c r="T1780" i="1" s="1"/>
  <c r="N492" i="1"/>
  <c r="R492" i="1" s="1"/>
  <c r="U492" i="1" s="1"/>
  <c r="N483" i="1"/>
  <c r="R483" i="1" s="1"/>
  <c r="U483" i="1" s="1"/>
  <c r="N1185" i="1"/>
  <c r="R1185" i="1" s="1"/>
  <c r="T1185" i="1" s="1"/>
  <c r="N480" i="1"/>
  <c r="R480" i="1" s="1"/>
  <c r="T480" i="1" s="1"/>
  <c r="N1538" i="1"/>
  <c r="R1538" i="1" s="1"/>
  <c r="T1538" i="1" s="1"/>
  <c r="N801" i="1"/>
  <c r="R801" i="1" s="1"/>
  <c r="T801" i="1" s="1"/>
  <c r="N204" i="1"/>
  <c r="R204" i="1" s="1"/>
  <c r="S204" i="1" s="1"/>
  <c r="N35" i="1"/>
  <c r="R35" i="1" s="1"/>
  <c r="U35" i="1" s="1"/>
  <c r="N479" i="1"/>
  <c r="R479" i="1" s="1"/>
  <c r="S479" i="1" s="1"/>
  <c r="N421" i="1"/>
  <c r="R421" i="1" s="1"/>
  <c r="S421" i="1" s="1"/>
  <c r="R1012" i="1"/>
  <c r="U1012" i="1" s="1"/>
  <c r="N1256" i="1"/>
  <c r="R1256" i="1" s="1"/>
  <c r="S1256" i="1" s="1"/>
  <c r="N1046" i="1"/>
  <c r="R1046" i="1" s="1"/>
  <c r="S1046" i="1" s="1"/>
  <c r="N1557" i="1"/>
  <c r="R1557" i="1" s="1"/>
  <c r="U1557" i="1" s="1"/>
  <c r="N1440" i="1"/>
  <c r="R1440" i="1" s="1"/>
  <c r="S1440" i="1" s="1"/>
  <c r="N972" i="1"/>
  <c r="R972" i="1" s="1"/>
  <c r="S972" i="1" s="1"/>
  <c r="N1583" i="1"/>
  <c r="R1583" i="1" s="1"/>
  <c r="U1583" i="1" s="1"/>
  <c r="N1891" i="1"/>
  <c r="R1891" i="1" s="1"/>
  <c r="T1891" i="1" s="1"/>
  <c r="N1892" i="1"/>
  <c r="R1892" i="1" s="1"/>
  <c r="U1892" i="1" s="1"/>
  <c r="N671" i="1"/>
  <c r="R671" i="1" s="1"/>
  <c r="S671" i="1" s="1"/>
  <c r="R813" i="1"/>
  <c r="S813" i="1" s="1"/>
  <c r="N1789" i="1"/>
  <c r="R1789" i="1" s="1"/>
  <c r="U1789" i="1" s="1"/>
  <c r="N218" i="1"/>
  <c r="R218" i="1" s="1"/>
  <c r="U218" i="1" s="1"/>
  <c r="N631" i="1"/>
  <c r="R631" i="1" s="1"/>
  <c r="S631" i="1" s="1"/>
  <c r="R653" i="1"/>
  <c r="T653" i="1" s="1"/>
  <c r="R1067" i="1"/>
  <c r="U1067" i="1" s="1"/>
  <c r="N635" i="1"/>
  <c r="R635" i="1" s="1"/>
  <c r="U635" i="1" s="1"/>
  <c r="N546" i="1"/>
  <c r="R546" i="1" s="1"/>
  <c r="U546" i="1" s="1"/>
  <c r="R733" i="1"/>
  <c r="S733" i="1" s="1"/>
  <c r="N1060" i="1"/>
  <c r="R1060" i="1" s="1"/>
  <c r="S1060" i="1" s="1"/>
  <c r="N833" i="1"/>
  <c r="R833" i="1" s="1"/>
  <c r="U833" i="1" s="1"/>
  <c r="N809" i="1"/>
  <c r="R809" i="1" s="1"/>
  <c r="U809" i="1" s="1"/>
  <c r="N1119" i="1"/>
  <c r="R1119" i="1" s="1"/>
  <c r="S1119" i="1" s="1"/>
  <c r="N1790" i="1"/>
  <c r="R1790" i="1" s="1"/>
  <c r="S1790" i="1" s="1"/>
  <c r="N1509" i="1"/>
  <c r="R1509" i="1" s="1"/>
  <c r="S1509" i="1" s="1"/>
  <c r="N1781" i="1"/>
  <c r="R1781" i="1" s="1"/>
  <c r="S1781" i="1" s="1"/>
  <c r="N452" i="1"/>
  <c r="R452" i="1" s="1"/>
  <c r="U452" i="1" s="1"/>
  <c r="N1083" i="1"/>
  <c r="R1083" i="1" s="1"/>
  <c r="U1083" i="1" s="1"/>
  <c r="N156" i="1"/>
  <c r="R156" i="1" s="1"/>
  <c r="S156" i="1" s="1"/>
  <c r="N1488" i="1"/>
  <c r="R1488" i="1" s="1"/>
  <c r="T1488" i="1" s="1"/>
  <c r="N1277" i="1"/>
  <c r="R1277" i="1" s="1"/>
  <c r="T1277" i="1" s="1"/>
  <c r="N1461" i="1"/>
  <c r="R1461" i="1" s="1"/>
  <c r="U1461" i="1" s="1"/>
  <c r="N737" i="1"/>
  <c r="R737" i="1" s="1"/>
  <c r="T737" i="1" s="1"/>
  <c r="R397" i="1"/>
  <c r="T397" i="1" s="1"/>
  <c r="N1275" i="1"/>
  <c r="R1275" i="1" s="1"/>
  <c r="U1275" i="1" s="1"/>
  <c r="N11" i="1"/>
  <c r="R11" i="1" s="1"/>
  <c r="T11" i="1" s="1"/>
  <c r="N10" i="1"/>
  <c r="R10" i="1" s="1"/>
  <c r="S10" i="1" s="1"/>
  <c r="N131" i="1"/>
  <c r="R131" i="1" s="1"/>
  <c r="T131" i="1" s="1"/>
  <c r="N865" i="1"/>
  <c r="R865" i="1" s="1"/>
  <c r="T865" i="1" s="1"/>
  <c r="R98" i="1"/>
  <c r="U98" i="1" s="1"/>
  <c r="N219" i="1"/>
  <c r="R219" i="1" s="1"/>
  <c r="S219" i="1" s="1"/>
  <c r="N1135" i="1"/>
  <c r="R1135" i="1" s="1"/>
  <c r="S1135" i="1" s="1"/>
  <c r="N212" i="1"/>
  <c r="R212" i="1" s="1"/>
  <c r="S212" i="1" s="1"/>
  <c r="R45" i="1"/>
  <c r="S45" i="1" s="1"/>
  <c r="N825" i="1"/>
  <c r="R825" i="1" s="1"/>
  <c r="T825" i="1" s="1"/>
  <c r="N17" i="1"/>
  <c r="R17" i="1" s="1"/>
  <c r="U17" i="1" s="1"/>
  <c r="N194" i="1"/>
  <c r="R194" i="1" s="1"/>
  <c r="U194" i="1" s="1"/>
  <c r="N647" i="1"/>
  <c r="R647" i="1" s="1"/>
  <c r="T647" i="1" s="1"/>
  <c r="N469" i="1"/>
  <c r="R469" i="1" s="1"/>
  <c r="T469" i="1" s="1"/>
  <c r="N776" i="1"/>
  <c r="R776" i="1" s="1"/>
  <c r="T776" i="1" s="1"/>
  <c r="N256" i="1"/>
  <c r="R256" i="1" s="1"/>
  <c r="T256" i="1" s="1"/>
  <c r="N672" i="1"/>
  <c r="R672" i="1" s="1"/>
  <c r="U672" i="1" s="1"/>
  <c r="R781" i="1"/>
  <c r="S781" i="1" s="1"/>
  <c r="N1788" i="1"/>
  <c r="R1788" i="1" s="1"/>
  <c r="T1788" i="1" s="1"/>
  <c r="N91" i="1"/>
  <c r="R91" i="1"/>
  <c r="U91" i="1" s="1"/>
  <c r="N1462" i="1"/>
  <c r="R1462" i="1" s="1"/>
  <c r="T1462" i="1" s="1"/>
  <c r="N1463" i="1"/>
  <c r="R1463" i="1" s="1"/>
  <c r="T1463" i="1" s="1"/>
  <c r="N1871" i="1"/>
  <c r="R1871" i="1" s="1"/>
  <c r="T1871" i="1" s="1"/>
  <c r="N632" i="1"/>
  <c r="R632" i="1" s="1"/>
  <c r="U632" i="1" s="1"/>
  <c r="N1181" i="1"/>
  <c r="R1181" i="1" s="1"/>
  <c r="T1181" i="1" s="1"/>
  <c r="N1908" i="1"/>
  <c r="R1908" i="1" s="1"/>
  <c r="T1908" i="1" s="1"/>
  <c r="N621" i="1"/>
  <c r="R621" i="1" s="1"/>
  <c r="U621" i="1" s="1"/>
  <c r="N1068" i="1"/>
  <c r="R1068" i="1" s="1"/>
  <c r="T1068" i="1" s="1"/>
  <c r="N1239" i="1"/>
  <c r="R1239" i="1" s="1"/>
  <c r="S1239" i="1" s="1"/>
  <c r="N663" i="1"/>
  <c r="R663" i="1" s="1"/>
  <c r="S663" i="1" s="1"/>
  <c r="N1019" i="1"/>
  <c r="R1019" i="1" s="1"/>
  <c r="T1019" i="1" s="1"/>
  <c r="N1814" i="1"/>
  <c r="R1814" i="1" s="1"/>
  <c r="U1814" i="1" s="1"/>
  <c r="N1175" i="1"/>
  <c r="R1175" i="1" s="1"/>
  <c r="U1175" i="1" s="1"/>
  <c r="N1095" i="1"/>
  <c r="R1095" i="1" s="1"/>
  <c r="U1095" i="1" s="1"/>
  <c r="N1293" i="1"/>
  <c r="R1293" i="1" s="1"/>
  <c r="U1293" i="1" s="1"/>
  <c r="N525" i="1"/>
  <c r="R525" i="1" s="1"/>
  <c r="T525" i="1" s="1"/>
  <c r="R500" i="1"/>
  <c r="T500" i="1" s="1"/>
  <c r="N1004" i="1"/>
  <c r="R1004" i="1" s="1"/>
  <c r="S1004" i="1" s="1"/>
  <c r="R1405" i="1"/>
  <c r="U1405" i="1" s="1"/>
  <c r="N1084" i="1"/>
  <c r="R1084" i="1" s="1"/>
  <c r="S1084" i="1" s="1"/>
  <c r="N1709" i="1"/>
  <c r="R1709" i="1" s="1"/>
  <c r="U1709" i="1" s="1"/>
  <c r="N1487" i="1"/>
  <c r="R1487" i="1" s="1"/>
  <c r="S1487" i="1" s="1"/>
  <c r="R1356" i="1"/>
  <c r="S1356" i="1" s="1"/>
  <c r="N252" i="1"/>
  <c r="R252" i="1" s="1"/>
  <c r="S252" i="1" s="1"/>
  <c r="N211" i="1"/>
  <c r="R211" i="1" s="1"/>
  <c r="T211" i="1" s="1"/>
  <c r="N210" i="1"/>
  <c r="R210" i="1" s="1"/>
  <c r="U210" i="1" s="1"/>
  <c r="N885" i="1"/>
  <c r="R885" i="1" s="1"/>
  <c r="T885" i="1" s="1"/>
  <c r="N1565" i="1"/>
  <c r="R1565" i="1" s="1"/>
  <c r="T1565" i="1" s="1"/>
  <c r="N502" i="1"/>
  <c r="R502" i="1" s="1"/>
  <c r="S502" i="1" s="1"/>
  <c r="N1333" i="1"/>
  <c r="R1333" i="1" s="1"/>
  <c r="T1333" i="1" s="1"/>
  <c r="N1345" i="1"/>
  <c r="R1345" i="1" s="1"/>
  <c r="T1345" i="1" s="1"/>
  <c r="N750" i="1"/>
  <c r="R750" i="1" s="1"/>
  <c r="T750" i="1" s="1"/>
  <c r="N1255" i="1"/>
  <c r="R1255" i="1" s="1"/>
  <c r="T1255" i="1" s="1"/>
  <c r="N1396" i="1"/>
  <c r="R1396" i="1" s="1"/>
  <c r="S1396" i="1" s="1"/>
  <c r="N470" i="1"/>
  <c r="R470" i="1" s="1"/>
  <c r="S470" i="1" s="1"/>
  <c r="P8" i="1"/>
  <c r="Y7" i="1" l="1"/>
  <c r="Y12" i="1"/>
  <c r="Z12" i="1"/>
  <c r="Z11" i="1"/>
  <c r="Y8" i="1"/>
  <c r="Z14" i="1"/>
  <c r="Y9" i="1"/>
  <c r="Y4" i="1"/>
  <c r="Z2" i="1"/>
  <c r="Z16" i="1"/>
  <c r="Z8" i="1"/>
  <c r="Y13" i="1"/>
  <c r="Y14" i="1"/>
  <c r="Z5" i="1"/>
  <c r="Z17" i="1"/>
  <c r="Z9" i="1"/>
  <c r="Y5" i="1"/>
  <c r="Y6" i="1"/>
  <c r="Y10" i="1"/>
  <c r="Y11" i="1"/>
  <c r="Z7" i="1"/>
  <c r="Y2" i="1"/>
  <c r="Y3" i="1"/>
  <c r="Y17" i="1"/>
  <c r="X17" i="1"/>
  <c r="X16" i="1"/>
  <c r="X14" i="1"/>
  <c r="X4" i="1"/>
  <c r="X2" i="1"/>
  <c r="X7" i="1"/>
  <c r="X12" i="1"/>
  <c r="X3" i="1"/>
  <c r="X15" i="1"/>
  <c r="X11" i="1"/>
  <c r="X10" i="1"/>
  <c r="X6" i="1"/>
  <c r="X5" i="1"/>
  <c r="X13" i="1"/>
  <c r="X9" i="1"/>
  <c r="X8" i="1"/>
  <c r="Z6" i="1"/>
  <c r="Y15" i="1"/>
  <c r="Y16" i="1"/>
  <c r="Z3" i="1"/>
  <c r="Z4" i="1"/>
  <c r="Z10" i="1"/>
  <c r="Z13" i="1"/>
  <c r="Z15" i="1"/>
  <c r="Q9" i="1"/>
  <c r="P9" i="1"/>
  <c r="P10" i="1" l="1"/>
  <c r="Q10" i="1"/>
  <c r="Q11" i="1" l="1"/>
  <c r="P11" i="1"/>
  <c r="Q12" i="1" s="1"/>
  <c r="P12" i="1" l="1"/>
  <c r="Q13" i="1" s="1"/>
  <c r="P14" i="1" s="1"/>
  <c r="Q15" i="1" s="1"/>
  <c r="P16" i="1" s="1"/>
  <c r="Q17" i="1" s="1"/>
  <c r="P13" i="1"/>
  <c r="Q14" i="1" s="1"/>
  <c r="P15" i="1" l="1"/>
  <c r="Q16" i="1" l="1"/>
  <c r="P17" i="1" s="1"/>
  <c r="Q18" i="1" l="1"/>
  <c r="P19" i="1" s="1"/>
  <c r="P18" i="1"/>
  <c r="Q19" i="1" s="1"/>
  <c r="P20" i="1" l="1"/>
  <c r="Q20" i="1"/>
  <c r="P21" i="1" l="1"/>
  <c r="Q21" i="1"/>
  <c r="P22" i="1" s="1"/>
  <c r="Q23" i="1" s="1"/>
  <c r="Q22" i="1" l="1"/>
  <c r="P23" i="1" s="1"/>
  <c r="Q24" i="1" l="1"/>
  <c r="P25" i="1" s="1"/>
  <c r="P24" i="1"/>
  <c r="Q26" i="1" l="1"/>
  <c r="P27" i="1" s="1"/>
  <c r="Q25" i="1"/>
  <c r="P26" i="1" s="1"/>
  <c r="Q27" i="1" l="1"/>
  <c r="P28" i="1" s="1"/>
  <c r="Q28" i="1"/>
  <c r="P29" i="1" s="1"/>
  <c r="Q29" i="1" l="1"/>
  <c r="Q30" i="1" s="1"/>
  <c r="P31" i="1" s="1"/>
  <c r="P30" i="1" l="1"/>
  <c r="Q31" i="1" s="1"/>
  <c r="P32" i="1" s="1"/>
  <c r="Q32" i="1" l="1"/>
  <c r="P33" i="1" s="1"/>
  <c r="Q34" i="1" s="1"/>
  <c r="P35" i="1" s="1"/>
  <c r="Q33" i="1"/>
  <c r="P34" i="1" s="1"/>
  <c r="Q35" i="1" l="1"/>
  <c r="P36" i="1" s="1"/>
  <c r="Q37" i="1" s="1"/>
  <c r="P38" i="1" s="1"/>
  <c r="Q36" i="1"/>
  <c r="P37" i="1" s="1"/>
  <c r="Q38" i="1" s="1"/>
  <c r="P39" i="1" l="1"/>
  <c r="Q39" i="1"/>
  <c r="P40" i="1" l="1"/>
  <c r="Q41" i="1" s="1"/>
  <c r="Q40" i="1"/>
  <c r="P41" i="1" s="1"/>
  <c r="Q42" i="1" l="1"/>
  <c r="P43" i="1" s="1"/>
  <c r="Q44" i="1" s="1"/>
  <c r="P45" i="1" s="1"/>
  <c r="P42" i="1"/>
  <c r="Q43" i="1" s="1"/>
  <c r="P44" i="1" s="1"/>
  <c r="Q45" i="1" s="1"/>
  <c r="P46" i="1" s="1"/>
  <c r="Q46" i="1" l="1"/>
  <c r="P47" i="1" s="1"/>
  <c r="Q48" i="1" s="1"/>
  <c r="P49" i="1" s="1"/>
  <c r="Q50" i="1" s="1"/>
  <c r="Q47" i="1" l="1"/>
  <c r="P48" i="1" s="1"/>
  <c r="Q49" i="1" l="1"/>
  <c r="P50" i="1" s="1"/>
  <c r="Q51" i="1" l="1"/>
  <c r="P51" i="1"/>
  <c r="Q52" i="1" s="1"/>
  <c r="P52" i="1" l="1"/>
  <c r="Q53" i="1" s="1"/>
  <c r="P53" i="1" l="1"/>
  <c r="Q54" i="1" s="1"/>
  <c r="P54" i="1" l="1"/>
  <c r="Q55" i="1" s="1"/>
  <c r="P55" i="1" l="1"/>
  <c r="Q56" i="1" s="1"/>
  <c r="P57" i="1" s="1"/>
  <c r="Q58" i="1" s="1"/>
  <c r="P59" i="1" s="1"/>
  <c r="P56" i="1" l="1"/>
  <c r="Q57" i="1" s="1"/>
  <c r="P58" i="1" s="1"/>
  <c r="Q59" i="1" s="1"/>
  <c r="P60" i="1" s="1"/>
  <c r="Q60" i="1" l="1"/>
  <c r="P61" i="1" s="1"/>
  <c r="Q61" i="1" l="1"/>
  <c r="P62" i="1" l="1"/>
  <c r="Q63" i="1" s="1"/>
  <c r="P64" i="1" s="1"/>
  <c r="Q65" i="1" s="1"/>
  <c r="Q62" i="1"/>
  <c r="P63" i="1" s="1"/>
  <c r="Q64" i="1" s="1"/>
  <c r="P65" i="1" s="1"/>
  <c r="Q66" i="1" l="1"/>
  <c r="P66" i="1"/>
  <c r="Q67" i="1" s="1"/>
  <c r="P68" i="1" s="1"/>
  <c r="P67" i="1" l="1"/>
  <c r="Q68" i="1" s="1"/>
  <c r="Q69" i="1" l="1"/>
  <c r="P70" i="1" s="1"/>
  <c r="P69" i="1"/>
  <c r="Q70" i="1" s="1"/>
  <c r="P71" i="1" l="1"/>
  <c r="Q72" i="1" s="1"/>
  <c r="P73" i="1" s="1"/>
  <c r="Q74" i="1" s="1"/>
  <c r="Q71" i="1"/>
  <c r="P72" i="1" s="1"/>
  <c r="Q73" i="1" s="1"/>
  <c r="P74" i="1" s="1"/>
  <c r="Q75" i="1" s="1"/>
  <c r="P76" i="1" s="1"/>
  <c r="Q77" i="1" s="1"/>
  <c r="P78" i="1" s="1"/>
  <c r="Q79" i="1" s="1"/>
  <c r="P75" i="1" l="1"/>
  <c r="Q76" i="1" s="1"/>
  <c r="P77" i="1" s="1"/>
  <c r="Q78" i="1" s="1"/>
  <c r="P79" i="1" s="1"/>
  <c r="Q80" i="1" s="1"/>
  <c r="P81" i="1" s="1"/>
  <c r="P80" i="1" l="1"/>
  <c r="Q81" i="1" s="1"/>
  <c r="P82" i="1" s="1"/>
  <c r="Q82" i="1" l="1"/>
  <c r="P83" i="1" s="1"/>
  <c r="Q83" i="1" l="1"/>
  <c r="P84" i="1" s="1"/>
  <c r="Q84" i="1" l="1"/>
  <c r="P85" i="1" s="1"/>
  <c r="Q85" i="1" l="1"/>
  <c r="P86" i="1" s="1"/>
  <c r="Q86" i="1" l="1"/>
  <c r="P87" i="1" s="1"/>
  <c r="Q88" i="1" s="1"/>
  <c r="P89" i="1" s="1"/>
  <c r="Q87" i="1" l="1"/>
  <c r="P88" i="1" s="1"/>
  <c r="Q89" i="1" s="1"/>
  <c r="P90" i="1" s="1"/>
  <c r="Q91" i="1" s="1"/>
  <c r="Q90" i="1"/>
  <c r="P91" i="1" s="1"/>
  <c r="Q92" i="1" l="1"/>
  <c r="P92" i="1"/>
  <c r="P93" i="1" l="1"/>
  <c r="Q93" i="1"/>
  <c r="P94" i="1" s="1"/>
  <c r="Q94" i="1"/>
  <c r="P95" i="1" s="1"/>
  <c r="Q96" i="1" s="1"/>
  <c r="P97" i="1" s="1"/>
  <c r="Q98" i="1" s="1"/>
  <c r="Q95" i="1"/>
  <c r="P96" i="1" s="1"/>
  <c r="Q97" i="1" l="1"/>
  <c r="P98" i="1" s="1"/>
  <c r="Q99" i="1" l="1"/>
  <c r="P100" i="1" s="1"/>
  <c r="Q101" i="1" s="1"/>
  <c r="P99" i="1"/>
  <c r="Q100" i="1" s="1"/>
  <c r="P101" i="1" s="1"/>
  <c r="Q102" i="1" l="1"/>
  <c r="P103" i="1" s="1"/>
  <c r="P102" i="1"/>
  <c r="Q103" i="1" s="1"/>
  <c r="P104" i="1" s="1"/>
  <c r="Q104" i="1" l="1"/>
  <c r="Q105" i="1" s="1"/>
  <c r="P105" i="1" l="1"/>
  <c r="Q106" i="1" s="1"/>
  <c r="P107" i="1" s="1"/>
  <c r="P106" i="1" l="1"/>
  <c r="Q107" i="1" s="1"/>
  <c r="P108" i="1" s="1"/>
  <c r="Q108" i="1" l="1"/>
  <c r="P109" i="1" s="1"/>
  <c r="Q109" i="1" l="1"/>
  <c r="P110" i="1" s="1"/>
  <c r="Q111" i="1" s="1"/>
  <c r="P112" i="1" s="1"/>
  <c r="Q113" i="1" s="1"/>
  <c r="Q110" i="1" l="1"/>
  <c r="P111" i="1" s="1"/>
  <c r="Q112" i="1" l="1"/>
  <c r="P113" i="1" s="1"/>
  <c r="Q114" i="1" l="1"/>
  <c r="P114" i="1"/>
  <c r="Q115" i="1" l="1"/>
  <c r="P116" i="1" s="1"/>
  <c r="P115" i="1"/>
  <c r="Q116" i="1" s="1"/>
  <c r="Q117" i="1" s="1"/>
  <c r="P117" i="1" l="1"/>
  <c r="Q118" i="1" s="1"/>
  <c r="P119" i="1" s="1"/>
  <c r="P118" i="1" l="1"/>
  <c r="Q119" i="1" s="1"/>
  <c r="Q120" i="1"/>
  <c r="P121" i="1" s="1"/>
  <c r="Q122" i="1" s="1"/>
  <c r="P120" i="1"/>
  <c r="Q121" i="1" s="1"/>
  <c r="P123" i="1" l="1"/>
  <c r="P122" i="1"/>
  <c r="Q123" i="1" l="1"/>
  <c r="P124" i="1" s="1"/>
  <c r="Q124" i="1" l="1"/>
  <c r="P125" i="1" s="1"/>
  <c r="Q125" i="1" l="1"/>
  <c r="P126" i="1" s="1"/>
  <c r="Q127" i="1" s="1"/>
  <c r="Q126" i="1" l="1"/>
  <c r="P127" i="1" s="1"/>
  <c r="Q128" i="1" s="1"/>
  <c r="P129" i="1" s="1"/>
  <c r="P128" i="1" l="1"/>
  <c r="Q129" i="1" s="1"/>
  <c r="P130" i="1" s="1"/>
  <c r="Q130" i="1" l="1"/>
  <c r="Q131" i="1" s="1"/>
  <c r="P132" i="1" s="1"/>
  <c r="Q133" i="1" s="1"/>
  <c r="P131" i="1" l="1"/>
  <c r="Q132" i="1" s="1"/>
  <c r="P133" i="1" s="1"/>
  <c r="Q134" i="1" l="1"/>
  <c r="P135" i="1" s="1"/>
  <c r="P134" i="1"/>
  <c r="Q135" i="1" s="1"/>
  <c r="Q136" i="1" l="1"/>
  <c r="P137" i="1" s="1"/>
  <c r="Q138" i="1" s="1"/>
  <c r="P139" i="1" s="1"/>
  <c r="Q140" i="1" s="1"/>
  <c r="P136" i="1"/>
  <c r="Q137" i="1" s="1"/>
  <c r="P138" i="1" s="1"/>
  <c r="Q139" i="1" s="1"/>
  <c r="P141" i="1" l="1"/>
  <c r="Q142" i="1" s="1"/>
  <c r="P140" i="1"/>
  <c r="Q141" i="1" l="1"/>
  <c r="P142" i="1" s="1"/>
  <c r="Q143" i="1" l="1"/>
  <c r="P144" i="1" s="1"/>
  <c r="P143" i="1"/>
  <c r="Q144" i="1" l="1"/>
  <c r="P145" i="1" s="1"/>
  <c r="Q146" i="1" s="1"/>
  <c r="P147" i="1" s="1"/>
  <c r="Q145" i="1" l="1"/>
  <c r="P146" i="1" s="1"/>
  <c r="Q147" i="1" l="1"/>
  <c r="Q148" i="1" s="1"/>
  <c r="P148" i="1" l="1"/>
  <c r="Q149" i="1" l="1"/>
  <c r="P150" i="1" s="1"/>
  <c r="P149" i="1"/>
  <c r="Q150" i="1" s="1"/>
  <c r="Q151" i="1" l="1"/>
  <c r="P152" i="1" s="1"/>
  <c r="Q153" i="1" s="1"/>
  <c r="P154" i="1" s="1"/>
  <c r="Q155" i="1" s="1"/>
  <c r="P156" i="1" s="1"/>
  <c r="Q157" i="1" s="1"/>
  <c r="P158" i="1" s="1"/>
  <c r="P151" i="1"/>
  <c r="Q152" i="1" s="1"/>
  <c r="P153" i="1" s="1"/>
  <c r="Q154" i="1" s="1"/>
  <c r="P155" i="1" s="1"/>
  <c r="Q156" i="1" s="1"/>
  <c r="P157" i="1" s="1"/>
  <c r="Q158" i="1" s="1"/>
  <c r="P159" i="1" l="1"/>
  <c r="Q159" i="1"/>
  <c r="P160" i="1" l="1"/>
  <c r="Q160" i="1"/>
  <c r="P161" i="1" s="1"/>
  <c r="Q161" i="1" l="1"/>
  <c r="P162" i="1" s="1"/>
  <c r="Q163" i="1" s="1"/>
  <c r="Q162" i="1" l="1"/>
  <c r="P163" i="1" s="1"/>
  <c r="Q164" i="1" l="1"/>
  <c r="P164" i="1"/>
  <c r="P165" i="1" l="1"/>
  <c r="Q166" i="1" s="1"/>
  <c r="P167" i="1" s="1"/>
  <c r="Q165" i="1"/>
  <c r="P166" i="1" s="1"/>
  <c r="Q167" i="1" l="1"/>
  <c r="P168" i="1" s="1"/>
  <c r="Q168" i="1" l="1"/>
  <c r="P169" i="1" s="1"/>
  <c r="Q169" i="1" l="1"/>
  <c r="P170" i="1" s="1"/>
  <c r="Q171" i="1" l="1"/>
  <c r="P172" i="1" s="1"/>
  <c r="Q170" i="1"/>
  <c r="P171" i="1" s="1"/>
  <c r="Q172" i="1" s="1"/>
  <c r="P173" i="1" l="1"/>
  <c r="Q174" i="1" s="1"/>
  <c r="Q173" i="1"/>
  <c r="P174" i="1" s="1"/>
  <c r="P175" i="1" l="1"/>
  <c r="Q175" i="1"/>
  <c r="P176" i="1" l="1"/>
  <c r="Q177" i="1" s="1"/>
  <c r="P178" i="1" s="1"/>
  <c r="Q176" i="1"/>
  <c r="P177" i="1" s="1"/>
  <c r="Q178" i="1" s="1"/>
  <c r="P179" i="1" l="1"/>
  <c r="Q179" i="1"/>
  <c r="P180" i="1" l="1"/>
  <c r="Q180" i="1"/>
  <c r="P181" i="1" s="1"/>
  <c r="Q182" i="1" s="1"/>
  <c r="P183" i="1" s="1"/>
  <c r="Q181" i="1" l="1"/>
  <c r="P182" i="1" s="1"/>
  <c r="Q183" i="1" l="1"/>
  <c r="Q184" i="1" s="1"/>
  <c r="P184" i="1" l="1"/>
  <c r="Q185" i="1" s="1"/>
  <c r="P185" i="1" l="1"/>
  <c r="Q186" i="1" s="1"/>
  <c r="P187" i="1" s="1"/>
  <c r="P186" i="1" l="1"/>
  <c r="Q187" i="1" s="1"/>
  <c r="P188" i="1" s="1"/>
  <c r="Q189" i="1" l="1"/>
  <c r="Q188" i="1"/>
  <c r="P189" i="1" s="1"/>
  <c r="Q190" i="1" s="1"/>
  <c r="P190" i="1" l="1"/>
  <c r="Q191" i="1" s="1"/>
  <c r="P192" i="1" s="1"/>
  <c r="Q193" i="1" s="1"/>
  <c r="P194" i="1" s="1"/>
  <c r="P191" i="1"/>
  <c r="Q195" i="1" l="1"/>
  <c r="P196" i="1" s="1"/>
  <c r="Q192" i="1"/>
  <c r="P193" i="1" s="1"/>
  <c r="Q194" i="1" l="1"/>
  <c r="P195" i="1" s="1"/>
  <c r="Q196" i="1" s="1"/>
  <c r="P197" i="1" l="1"/>
  <c r="Q198" i="1" s="1"/>
  <c r="Q197" i="1"/>
  <c r="P198" i="1" s="1"/>
  <c r="Q199" i="1" l="1"/>
  <c r="P200" i="1" s="1"/>
  <c r="Q201" i="1" s="1"/>
  <c r="P199" i="1"/>
  <c r="Q200" i="1" s="1"/>
  <c r="P201" i="1" s="1"/>
  <c r="P202" i="1" l="1"/>
  <c r="Q203" i="1" s="1"/>
  <c r="P204" i="1" s="1"/>
  <c r="Q205" i="1" s="1"/>
  <c r="P206" i="1" s="1"/>
  <c r="Q202" i="1"/>
  <c r="P203" i="1" s="1"/>
  <c r="Q204" i="1" s="1"/>
  <c r="P205" i="1" s="1"/>
  <c r="Q206" i="1" s="1"/>
  <c r="Q207" i="1" l="1"/>
  <c r="P207" i="1"/>
  <c r="Q208" i="1" s="1"/>
  <c r="P208" i="1" l="1"/>
  <c r="Q209" i="1" l="1"/>
  <c r="P210" i="1" s="1"/>
  <c r="Q211" i="1" s="1"/>
  <c r="P212" i="1" s="1"/>
  <c r="P209" i="1"/>
  <c r="Q210" i="1" s="1"/>
  <c r="P211" i="1" l="1"/>
  <c r="Q212" i="1" s="1"/>
  <c r="P213" i="1" s="1"/>
  <c r="Q213" i="1" l="1"/>
  <c r="P214" i="1" s="1"/>
  <c r="Q214" i="1" l="1"/>
  <c r="P215" i="1" s="1"/>
  <c r="Q216" i="1" s="1"/>
  <c r="P217" i="1" s="1"/>
  <c r="Q218" i="1" s="1"/>
  <c r="P219" i="1" s="1"/>
  <c r="Q215" i="1" l="1"/>
  <c r="P216" i="1" s="1"/>
  <c r="Q217" i="1" s="1"/>
  <c r="P218" i="1" s="1"/>
  <c r="Q219" i="1" s="1"/>
  <c r="Q220" i="1" s="1"/>
  <c r="P220" i="1" l="1"/>
  <c r="Q221" i="1" s="1"/>
  <c r="P222" i="1" s="1"/>
  <c r="P221" i="1" l="1"/>
  <c r="Q222" i="1" s="1"/>
  <c r="P223" i="1" s="1"/>
  <c r="Q224" i="1" s="1"/>
  <c r="P225" i="1" s="1"/>
  <c r="Q223" i="1" l="1"/>
  <c r="P224" i="1" s="1"/>
  <c r="Q225" i="1" s="1"/>
  <c r="Q226" i="1" s="1"/>
  <c r="P226" i="1" l="1"/>
  <c r="Q227" i="1" s="1"/>
  <c r="P227" i="1" l="1"/>
  <c r="Q228" i="1" s="1"/>
  <c r="P229" i="1" s="1"/>
  <c r="Q230" i="1" s="1"/>
  <c r="P228" i="1" l="1"/>
  <c r="Q229" i="1" s="1"/>
  <c r="P230" i="1" s="1"/>
  <c r="Q231" i="1" l="1"/>
  <c r="P231" i="1"/>
  <c r="Q232" i="1" s="1"/>
  <c r="P232" i="1" l="1"/>
  <c r="P233" i="1" s="1"/>
  <c r="Q234" i="1" s="1"/>
  <c r="Q233" i="1" l="1"/>
  <c r="P234" i="1" s="1"/>
  <c r="Q235" i="1" s="1"/>
  <c r="P236" i="1" s="1"/>
  <c r="Q237" i="1" s="1"/>
  <c r="P238" i="1" s="1"/>
  <c r="Q239" i="1" s="1"/>
  <c r="P240" i="1" s="1"/>
  <c r="Q241" i="1" s="1"/>
  <c r="P242" i="1" s="1"/>
  <c r="P235" i="1" l="1"/>
  <c r="Q236" i="1"/>
  <c r="P237" i="1" s="1"/>
  <c r="Q238" i="1" s="1"/>
  <c r="P239" i="1" s="1"/>
  <c r="Q240" i="1" s="1"/>
  <c r="P241" i="1" s="1"/>
  <c r="Q242" i="1" s="1"/>
  <c r="P243" i="1" s="1"/>
  <c r="Q244" i="1" l="1"/>
  <c r="P245" i="1" s="1"/>
  <c r="Q243" i="1"/>
  <c r="P244" i="1" s="1"/>
  <c r="Q245" i="1" s="1"/>
  <c r="Q246" i="1" l="1"/>
  <c r="P246" i="1"/>
  <c r="Q247" i="1" s="1"/>
  <c r="P248" i="1" s="1"/>
  <c r="P247" i="1" l="1"/>
  <c r="Q248" i="1" s="1"/>
  <c r="P249" i="1" s="1"/>
  <c r="Q250" i="1" s="1"/>
  <c r="Q249" i="1" l="1"/>
  <c r="P250" i="1" s="1"/>
  <c r="Q251" i="1" s="1"/>
  <c r="P252" i="1" s="1"/>
  <c r="Q253" i="1" s="1"/>
  <c r="P251" i="1" l="1"/>
  <c r="Q252" i="1" s="1"/>
  <c r="P253" i="1" s="1"/>
  <c r="Q254" i="1" l="1"/>
  <c r="P255" i="1" s="1"/>
  <c r="P254" i="1"/>
  <c r="Q255" i="1" s="1"/>
  <c r="Q256" i="1" l="1"/>
  <c r="P256" i="1"/>
  <c r="P257" i="1" l="1"/>
  <c r="Q257" i="1"/>
  <c r="P258" i="1" s="1"/>
  <c r="Q259" i="1" s="1"/>
  <c r="Q258" i="1" l="1"/>
  <c r="P259" i="1" s="1"/>
  <c r="Q260" i="1" l="1"/>
  <c r="P261" i="1" s="1"/>
  <c r="Q262" i="1" s="1"/>
  <c r="P260" i="1"/>
  <c r="Q261" i="1" s="1"/>
  <c r="P262" i="1" s="1"/>
  <c r="Q263" i="1" l="1"/>
  <c r="P264" i="1" s="1"/>
  <c r="P263" i="1"/>
  <c r="Q264" i="1" l="1"/>
  <c r="Q265" i="1" s="1"/>
  <c r="P265" i="1" l="1"/>
  <c r="Q266" i="1" s="1"/>
  <c r="P267" i="1" s="1"/>
  <c r="P266" i="1" l="1"/>
  <c r="Q267" i="1" s="1"/>
  <c r="Q268" i="1" s="1"/>
  <c r="P268" i="1" l="1"/>
  <c r="Q269" i="1" l="1"/>
  <c r="P269" i="1"/>
  <c r="P270" i="1" l="1"/>
  <c r="Q271" i="1" s="1"/>
  <c r="P272" i="1" s="1"/>
  <c r="Q270" i="1"/>
  <c r="P271" i="1" s="1"/>
  <c r="Q272" i="1" l="1"/>
  <c r="P273" i="1" s="1"/>
  <c r="Q273" i="1" l="1"/>
  <c r="P274" i="1" s="1"/>
  <c r="Q275" i="1" l="1"/>
  <c r="P276" i="1" s="1"/>
  <c r="Q274" i="1"/>
  <c r="P275" i="1" s="1"/>
  <c r="Q277" i="1" l="1"/>
  <c r="Q276" i="1"/>
  <c r="P277" i="1" s="1"/>
  <c r="Q278" i="1" s="1"/>
  <c r="P279" i="1" s="1"/>
  <c r="Q280" i="1" s="1"/>
  <c r="P278" i="1" l="1"/>
  <c r="Q279" i="1" l="1"/>
  <c r="P280" i="1" s="1"/>
  <c r="Q281" i="1" l="1"/>
  <c r="P281" i="1"/>
  <c r="Q282" i="1" l="1"/>
  <c r="P282" i="1"/>
  <c r="Q283" i="1" s="1"/>
  <c r="P284" i="1" s="1"/>
  <c r="Q285" i="1" s="1"/>
  <c r="P283" i="1" l="1"/>
  <c r="Q284" i="1" l="1"/>
  <c r="P285" i="1" s="1"/>
  <c r="Q286" i="1" l="1"/>
  <c r="P287" i="1" s="1"/>
  <c r="P286" i="1"/>
  <c r="Q287" i="1" s="1"/>
  <c r="Q288" i="1" l="1"/>
  <c r="P289" i="1" s="1"/>
  <c r="Q290" i="1" s="1"/>
  <c r="P291" i="1" s="1"/>
  <c r="P288" i="1"/>
  <c r="Q289" i="1" s="1"/>
  <c r="P290" i="1" s="1"/>
  <c r="Q291" i="1" s="1"/>
  <c r="P292" i="1" s="1"/>
  <c r="Q293" i="1" s="1"/>
  <c r="P294" i="1" s="1"/>
  <c r="Q292" i="1" l="1"/>
  <c r="P293" i="1" s="1"/>
  <c r="Q294" i="1" s="1"/>
  <c r="P295" i="1" s="1"/>
  <c r="Q295" i="1" l="1"/>
  <c r="P296" i="1" s="1"/>
  <c r="Q297" i="1" s="1"/>
  <c r="Q296" i="1" l="1"/>
  <c r="P297" i="1" s="1"/>
  <c r="Q298" i="1" s="1"/>
  <c r="P298" i="1" l="1"/>
  <c r="Q299" i="1" s="1"/>
  <c r="P299" i="1" l="1"/>
  <c r="Q300" i="1" s="1"/>
  <c r="P301" i="1" s="1"/>
  <c r="P300" i="1" l="1"/>
  <c r="Q301" i="1" s="1"/>
  <c r="P302" i="1" s="1"/>
  <c r="Q303" i="1" s="1"/>
  <c r="P304" i="1" s="1"/>
  <c r="Q302" i="1" l="1"/>
  <c r="P303" i="1" s="1"/>
  <c r="Q304" i="1" s="1"/>
  <c r="P305" i="1" s="1"/>
  <c r="Q306" i="1" s="1"/>
  <c r="P307" i="1" s="1"/>
  <c r="Q305" i="1" l="1"/>
  <c r="P306" i="1" s="1"/>
  <c r="Q307" i="1" s="1"/>
  <c r="Q308" i="1" l="1"/>
  <c r="P309" i="1" s="1"/>
  <c r="Q310" i="1" s="1"/>
  <c r="P311" i="1" s="1"/>
  <c r="Q312" i="1" s="1"/>
  <c r="P308" i="1"/>
  <c r="Q309" i="1" s="1"/>
  <c r="P310" i="1" s="1"/>
  <c r="Q311" i="1" s="1"/>
  <c r="P312" i="1" s="1"/>
  <c r="Q313" i="1" l="1"/>
  <c r="P313" i="1"/>
  <c r="Q314" i="1" s="1"/>
  <c r="P315" i="1" s="1"/>
  <c r="Q316" i="1" s="1"/>
  <c r="P314" i="1" l="1"/>
  <c r="Q315" i="1" s="1"/>
  <c r="P316" i="1" s="1"/>
  <c r="Q317" i="1" s="1"/>
  <c r="P317" i="1" l="1"/>
  <c r="Q318" i="1" s="1"/>
  <c r="P319" i="1" s="1"/>
  <c r="Q320" i="1" s="1"/>
  <c r="P321" i="1" s="1"/>
  <c r="Q322" i="1" s="1"/>
  <c r="P323" i="1" s="1"/>
  <c r="P318" i="1" l="1"/>
  <c r="Q319" i="1" s="1"/>
  <c r="P320" i="1" s="1"/>
  <c r="Q321" i="1" s="1"/>
  <c r="P322" i="1" s="1"/>
  <c r="Q323" i="1" s="1"/>
  <c r="Q324" i="1" s="1"/>
  <c r="P325" i="1" s="1"/>
  <c r="P324" i="1" l="1"/>
  <c r="Q325" i="1" s="1"/>
  <c r="P326" i="1" s="1"/>
  <c r="Q327" i="1" s="1"/>
  <c r="Q326" i="1" l="1"/>
  <c r="P327" i="1" s="1"/>
  <c r="Q328" i="1" s="1"/>
  <c r="P329" i="1" s="1"/>
  <c r="P328" i="1" l="1"/>
  <c r="Q329" i="1" s="1"/>
  <c r="P330" i="1" s="1"/>
  <c r="Q330" i="1"/>
  <c r="P331" i="1" l="1"/>
  <c r="Q331" i="1"/>
  <c r="P332" i="1" l="1"/>
  <c r="Q333" i="1" s="1"/>
  <c r="Q332" i="1"/>
  <c r="P333" i="1" s="1"/>
  <c r="P334" i="1" l="1"/>
  <c r="Q334" i="1"/>
  <c r="P335" i="1" s="1"/>
  <c r="Q336" i="1" s="1"/>
  <c r="Q335" i="1" l="1"/>
  <c r="P336" i="1" s="1"/>
  <c r="Q337" i="1" s="1"/>
  <c r="P337" i="1" l="1"/>
  <c r="Q338" i="1" s="1"/>
  <c r="P339" i="1" s="1"/>
  <c r="P338" i="1" l="1"/>
  <c r="Q339" i="1" s="1"/>
  <c r="P340" i="1" s="1"/>
  <c r="Q340" i="1" l="1"/>
  <c r="P341" i="1" s="1"/>
  <c r="Q342" i="1" s="1"/>
  <c r="P343" i="1" s="1"/>
  <c r="Q344" i="1" s="1"/>
  <c r="P345" i="1" s="1"/>
  <c r="Q341" i="1" l="1"/>
  <c r="P342" i="1" s="1"/>
  <c r="Q343" i="1" s="1"/>
  <c r="P344" i="1" s="1"/>
  <c r="Q345" i="1" s="1"/>
  <c r="P346" i="1" s="1"/>
  <c r="Q347" i="1" s="1"/>
  <c r="Q346" i="1" l="1"/>
  <c r="P347" i="1" s="1"/>
  <c r="Q348" i="1" s="1"/>
  <c r="P348" i="1"/>
  <c r="Q349" i="1" l="1"/>
  <c r="P349" i="1"/>
  <c r="Q350" i="1" s="1"/>
  <c r="P351" i="1" l="1"/>
  <c r="P350" i="1"/>
  <c r="Q351" i="1" l="1"/>
  <c r="P352" i="1" s="1"/>
  <c r="Q353" i="1" s="1"/>
  <c r="P354" i="1" s="1"/>
  <c r="Q355" i="1" s="1"/>
  <c r="Q352" i="1" l="1"/>
  <c r="P353" i="1" s="1"/>
  <c r="Q354" i="1" s="1"/>
  <c r="P355" i="1" s="1"/>
  <c r="P356" i="1"/>
  <c r="Q356" i="1" l="1"/>
  <c r="P357" i="1" s="1"/>
  <c r="Q358" i="1" s="1"/>
  <c r="Q357" i="1"/>
  <c r="P358" i="1" s="1"/>
  <c r="Q359" i="1" l="1"/>
  <c r="P359" i="1"/>
  <c r="Q360" i="1" s="1"/>
  <c r="P360" i="1" l="1"/>
  <c r="Q361" i="1" s="1"/>
  <c r="P361" i="1" l="1"/>
  <c r="Q362" i="1" s="1"/>
  <c r="P362" i="1" l="1"/>
  <c r="Q363" i="1" s="1"/>
  <c r="P363" i="1" l="1"/>
  <c r="Q364" i="1" s="1"/>
  <c r="P364" i="1"/>
  <c r="Q365" i="1" s="1"/>
  <c r="P366" i="1" l="1"/>
  <c r="Q367" i="1" s="1"/>
  <c r="P365" i="1"/>
  <c r="Q366" i="1" s="1"/>
  <c r="P367" i="1" l="1"/>
  <c r="Q368" i="1" s="1"/>
  <c r="P368" i="1"/>
  <c r="Q369" i="1" l="1"/>
  <c r="P370" i="1" s="1"/>
  <c r="P369" i="1"/>
  <c r="Q370" i="1" l="1"/>
  <c r="Q371" i="1" s="1"/>
  <c r="P372" i="1" s="1"/>
  <c r="P371" i="1" l="1"/>
  <c r="Q372" i="1" s="1"/>
  <c r="Q373" i="1" s="1"/>
  <c r="P373" i="1" l="1"/>
  <c r="Q374" i="1" s="1"/>
  <c r="P374" i="1" l="1"/>
  <c r="Q375" i="1" s="1"/>
  <c r="P375" i="1" l="1"/>
  <c r="Q376" i="1" s="1"/>
  <c r="P376" i="1" l="1"/>
  <c r="Q377" i="1" s="1"/>
  <c r="P378" i="1" s="1"/>
  <c r="Q379" i="1" s="1"/>
  <c r="P377" i="1" l="1"/>
  <c r="Q378" i="1" s="1"/>
  <c r="P379" i="1" s="1"/>
  <c r="Q380" i="1" s="1"/>
  <c r="P380" i="1" l="1"/>
  <c r="Q381" i="1" s="1"/>
  <c r="P381" i="1" l="1"/>
  <c r="Q382" i="1" l="1"/>
  <c r="P383" i="1" s="1"/>
  <c r="Q384" i="1" s="1"/>
  <c r="P382" i="1"/>
  <c r="Q383" i="1" l="1"/>
  <c r="P384" i="1" s="1"/>
  <c r="Q385" i="1" l="1"/>
  <c r="P385" i="1"/>
  <c r="Q386" i="1" s="1"/>
  <c r="P386" i="1" l="1"/>
  <c r="P387" i="1" s="1"/>
  <c r="Q388" i="1" s="1"/>
  <c r="Q387" i="1" l="1"/>
  <c r="P388" i="1" s="1"/>
  <c r="Q389" i="1" s="1"/>
  <c r="P389" i="1" l="1"/>
  <c r="Q390" i="1" s="1"/>
  <c r="P391" i="1" s="1"/>
  <c r="Q392" i="1" s="1"/>
  <c r="P393" i="1" s="1"/>
  <c r="P390" i="1" l="1"/>
  <c r="Q391" i="1" s="1"/>
  <c r="P392" i="1" s="1"/>
  <c r="Q394" i="1"/>
  <c r="Q393" i="1" l="1"/>
  <c r="P394" i="1" s="1"/>
  <c r="Q395" i="1" l="1"/>
  <c r="P395" i="1"/>
  <c r="Q396" i="1" s="1"/>
  <c r="P396" i="1" l="1"/>
  <c r="Q397" i="1" s="1"/>
  <c r="P397" i="1" l="1"/>
  <c r="Q398" i="1" s="1"/>
  <c r="P399" i="1" s="1"/>
  <c r="P398" i="1" l="1"/>
  <c r="Q399" i="1" s="1"/>
  <c r="P400" i="1" s="1"/>
  <c r="Q400" i="1" l="1"/>
  <c r="P401" i="1" s="1"/>
  <c r="Q402" i="1" l="1"/>
  <c r="Q401" i="1"/>
  <c r="P402" i="1" s="1"/>
  <c r="Q403" i="1" s="1"/>
  <c r="P404" i="1" s="1"/>
  <c r="P403" i="1" l="1"/>
  <c r="Q404" i="1" s="1"/>
  <c r="P405" i="1" s="1"/>
  <c r="Q406" i="1" s="1"/>
  <c r="P407" i="1" s="1"/>
  <c r="Q405" i="1" l="1"/>
  <c r="P406" i="1" s="1"/>
  <c r="Q407" i="1" s="1"/>
  <c r="P408" i="1" s="1"/>
  <c r="Q408" i="1" l="1"/>
  <c r="P409" i="1" s="1"/>
  <c r="Q409" i="1"/>
  <c r="P410" i="1" s="1"/>
  <c r="Q411" i="1" s="1"/>
  <c r="Q410" i="1" l="1"/>
  <c r="P411" i="1" s="1"/>
  <c r="Q412" i="1" s="1"/>
  <c r="P412" i="1" l="1"/>
  <c r="Q413" i="1" l="1"/>
  <c r="P414" i="1" s="1"/>
  <c r="P413" i="1"/>
  <c r="Q415" i="1" l="1"/>
  <c r="P416" i="1" s="1"/>
  <c r="Q417" i="1" s="1"/>
  <c r="Q414" i="1"/>
  <c r="P415" i="1" s="1"/>
  <c r="Q416" i="1" l="1"/>
  <c r="P417" i="1" s="1"/>
  <c r="Q418" i="1" s="1"/>
  <c r="P418" i="1" l="1"/>
  <c r="Q419" i="1" s="1"/>
  <c r="P419" i="1" l="1"/>
  <c r="Q420" i="1" s="1"/>
  <c r="P421" i="1" s="1"/>
  <c r="Q422" i="1" s="1"/>
  <c r="P423" i="1" s="1"/>
  <c r="P420" i="1" l="1"/>
  <c r="Q421" i="1" s="1"/>
  <c r="P422" i="1" s="1"/>
  <c r="Q423" i="1" s="1"/>
  <c r="P424" i="1" s="1"/>
  <c r="Q425" i="1" s="1"/>
  <c r="P426" i="1" s="1"/>
  <c r="Q427" i="1" s="1"/>
  <c r="P428" i="1" s="1"/>
  <c r="Q424" i="1" l="1"/>
  <c r="P425" i="1" s="1"/>
  <c r="Q426" i="1" s="1"/>
  <c r="P427" i="1" s="1"/>
  <c r="Q428" i="1" l="1"/>
  <c r="Q429" i="1" s="1"/>
  <c r="P429" i="1" l="1"/>
  <c r="Q430" i="1" s="1"/>
  <c r="P430" i="1" l="1"/>
  <c r="Q431" i="1" s="1"/>
  <c r="P432" i="1" s="1"/>
  <c r="P431" i="1" l="1"/>
  <c r="Q432" i="1" s="1"/>
  <c r="P433" i="1" s="1"/>
  <c r="Q433" i="1" l="1"/>
  <c r="P434" i="1" s="1"/>
  <c r="Q435" i="1" l="1"/>
  <c r="Q434" i="1"/>
  <c r="P435" i="1" s="1"/>
  <c r="Q436" i="1" s="1"/>
  <c r="P436" i="1" l="1"/>
  <c r="Q437" i="1" s="1"/>
  <c r="P437" i="1"/>
  <c r="Q438" i="1" s="1"/>
  <c r="P439" i="1" s="1"/>
  <c r="Q440" i="1" s="1"/>
  <c r="P438" i="1" l="1"/>
  <c r="Q439" i="1" s="1"/>
  <c r="P440" i="1" s="1"/>
  <c r="Q441" i="1" s="1"/>
  <c r="P441" i="1" l="1"/>
  <c r="Q442" i="1" s="1"/>
  <c r="P443" i="1" s="1"/>
  <c r="Q444" i="1" s="1"/>
  <c r="P445" i="1" s="1"/>
  <c r="Q446" i="1" s="1"/>
  <c r="P442" i="1" l="1"/>
  <c r="Q443" i="1" s="1"/>
  <c r="P444" i="1" s="1"/>
  <c r="Q445" i="1" s="1"/>
  <c r="P446" i="1" s="1"/>
  <c r="Q447" i="1" s="1"/>
  <c r="P447" i="1" l="1"/>
  <c r="Q448" i="1" s="1"/>
  <c r="P448" i="1" l="1"/>
  <c r="Q449" i="1" s="1"/>
  <c r="P449" i="1" l="1"/>
  <c r="Q450" i="1" s="1"/>
  <c r="P450" i="1" l="1"/>
  <c r="Q451" i="1" l="1"/>
  <c r="P452" i="1" s="1"/>
  <c r="P451" i="1"/>
  <c r="Q453" i="1" l="1"/>
  <c r="P454" i="1" s="1"/>
  <c r="Q452" i="1"/>
  <c r="P453" i="1" s="1"/>
  <c r="Q454" i="1" l="1"/>
  <c r="P455" i="1" s="1"/>
  <c r="Q455" i="1"/>
  <c r="P456" i="1" s="1"/>
  <c r="Q456" i="1" l="1"/>
  <c r="P457" i="1" s="1"/>
  <c r="Q457" i="1"/>
  <c r="P458" i="1" s="1"/>
  <c r="Q459" i="1" l="1"/>
  <c r="Q458" i="1"/>
  <c r="P459" i="1" s="1"/>
  <c r="Q460" i="1" s="1"/>
  <c r="P460" i="1" l="1"/>
  <c r="Q461" i="1" s="1"/>
  <c r="P461" i="1" l="1"/>
  <c r="Q462" i="1" s="1"/>
  <c r="P462" i="1" l="1"/>
  <c r="Q463" i="1" s="1"/>
  <c r="P464" i="1" s="1"/>
  <c r="P463" i="1" l="1"/>
  <c r="Q464" i="1" s="1"/>
  <c r="P465" i="1" s="1"/>
  <c r="Q466" i="1" s="1"/>
  <c r="P467" i="1" s="1"/>
  <c r="Q468" i="1" s="1"/>
  <c r="Q465" i="1" l="1"/>
  <c r="P466" i="1" s="1"/>
  <c r="Q467" i="1" l="1"/>
  <c r="P468" i="1" s="1"/>
  <c r="Q469" i="1" l="1"/>
  <c r="P470" i="1" s="1"/>
  <c r="P469" i="1"/>
  <c r="Q470" i="1" s="1"/>
  <c r="P471" i="1" l="1"/>
  <c r="Q472" i="1" s="1"/>
  <c r="Q471" i="1"/>
  <c r="P472" i="1" s="1"/>
  <c r="Q473" i="1" s="1"/>
  <c r="P473" i="1" l="1"/>
  <c r="Q474" i="1" s="1"/>
  <c r="P474" i="1" l="1"/>
  <c r="Q475" i="1" s="1"/>
  <c r="P475" i="1" l="1"/>
  <c r="Q476" i="1" s="1"/>
  <c r="P476" i="1" l="1"/>
  <c r="Q477" i="1" s="1"/>
  <c r="P477" i="1" l="1"/>
  <c r="Q478" i="1" s="1"/>
  <c r="P479" i="1" s="1"/>
  <c r="P478" i="1" l="1"/>
  <c r="Q479" i="1" s="1"/>
  <c r="P480" i="1" s="1"/>
  <c r="Q481" i="1" s="1"/>
  <c r="P482" i="1" s="1"/>
  <c r="Q483" i="1" s="1"/>
  <c r="Q480" i="1" l="1"/>
  <c r="P481" i="1" s="1"/>
  <c r="Q482" i="1" l="1"/>
  <c r="P483" i="1" s="1"/>
  <c r="Q484" i="1" l="1"/>
  <c r="P485" i="1" s="1"/>
  <c r="Q486" i="1" s="1"/>
  <c r="P484" i="1"/>
  <c r="Q485" i="1" l="1"/>
  <c r="P486" i="1" s="1"/>
  <c r="Q487" i="1" l="1"/>
  <c r="P487" i="1"/>
  <c r="Q488" i="1" s="1"/>
  <c r="P489" i="1" s="1"/>
  <c r="Q490" i="1" s="1"/>
  <c r="P491" i="1" s="1"/>
  <c r="Q492" i="1" s="1"/>
  <c r="P488" i="1" l="1"/>
  <c r="Q489" i="1" s="1"/>
  <c r="P490" i="1" s="1"/>
  <c r="Q491" i="1" l="1"/>
  <c r="P492" i="1" s="1"/>
  <c r="Q493" i="1" l="1"/>
  <c r="P494" i="1" s="1"/>
  <c r="P493" i="1"/>
  <c r="Q494" i="1" s="1"/>
  <c r="P495" i="1" l="1"/>
  <c r="Q495" i="1"/>
  <c r="P496" i="1" l="1"/>
  <c r="Q496" i="1"/>
  <c r="P497" i="1" s="1"/>
  <c r="Q498" i="1" s="1"/>
  <c r="Q497" i="1" l="1"/>
  <c r="P498" i="1" s="1"/>
  <c r="Q499" i="1" s="1"/>
  <c r="P499" i="1" l="1"/>
  <c r="Q500" i="1" s="1"/>
  <c r="P500" i="1" l="1"/>
  <c r="Q501" i="1" s="1"/>
  <c r="P502" i="1" s="1"/>
  <c r="Q503" i="1" s="1"/>
  <c r="P501" i="1" l="1"/>
  <c r="Q502" i="1" s="1"/>
  <c r="P503" i="1" s="1"/>
  <c r="Q504" i="1" s="1"/>
  <c r="P505" i="1" s="1"/>
  <c r="P504" i="1" l="1"/>
  <c r="Q505" i="1" s="1"/>
  <c r="P506" i="1" s="1"/>
  <c r="Q507" i="1" s="1"/>
  <c r="P508" i="1" s="1"/>
  <c r="Q506" i="1" l="1"/>
  <c r="P507" i="1" s="1"/>
  <c r="Q508" i="1" s="1"/>
  <c r="P509" i="1" s="1"/>
  <c r="Q510" i="1" s="1"/>
  <c r="Q509" i="1" l="1"/>
  <c r="P510" i="1" s="1"/>
  <c r="Q511" i="1" s="1"/>
  <c r="P512" i="1" s="1"/>
  <c r="P511" i="1" l="1"/>
  <c r="Q512" i="1" s="1"/>
  <c r="Q513" i="1" l="1"/>
  <c r="P514" i="1" s="1"/>
  <c r="Q515" i="1" s="1"/>
  <c r="P516" i="1" s="1"/>
  <c r="P513" i="1"/>
  <c r="Q514" i="1" s="1"/>
  <c r="P515" i="1" s="1"/>
  <c r="Q516" i="1" s="1"/>
  <c r="P517" i="1" s="1"/>
  <c r="Q517" i="1" l="1"/>
  <c r="P518" i="1" s="1"/>
  <c r="Q518" i="1" l="1"/>
  <c r="P519" i="1" s="1"/>
  <c r="Q519" i="1" l="1"/>
  <c r="P520" i="1" s="1"/>
  <c r="Q521" i="1" s="1"/>
  <c r="Q520" i="1" l="1"/>
  <c r="P521" i="1" s="1"/>
  <c r="Q522" i="1" s="1"/>
  <c r="P523" i="1" s="1"/>
  <c r="P522" i="1" l="1"/>
  <c r="Q523" i="1" s="1"/>
  <c r="P524" i="1" s="1"/>
  <c r="Q524" i="1" l="1"/>
  <c r="P525" i="1" s="1"/>
  <c r="Q526" i="1" s="1"/>
  <c r="Q525" i="1" l="1"/>
  <c r="P526" i="1" s="1"/>
  <c r="Q527" i="1" s="1"/>
  <c r="P527" i="1" l="1"/>
  <c r="Q528" i="1" s="1"/>
  <c r="P528" i="1" l="1"/>
  <c r="Q529" i="1" s="1"/>
  <c r="P530" i="1" s="1"/>
  <c r="P529" i="1" l="1"/>
  <c r="Q530" i="1" s="1"/>
  <c r="P531" i="1" s="1"/>
  <c r="Q532" i="1" s="1"/>
  <c r="P533" i="1" s="1"/>
  <c r="Q531" i="1" l="1"/>
  <c r="P532" i="1" s="1"/>
  <c r="Q533" i="1" s="1"/>
  <c r="P534" i="1" s="1"/>
  <c r="Q535" i="1" s="1"/>
  <c r="P536" i="1" s="1"/>
  <c r="Q537" i="1" s="1"/>
  <c r="P538" i="1" s="1"/>
  <c r="Q534" i="1" l="1"/>
  <c r="P535" i="1" s="1"/>
  <c r="Q536" i="1" s="1"/>
  <c r="P537" i="1" s="1"/>
  <c r="Q538" i="1" s="1"/>
  <c r="P539" i="1" s="1"/>
  <c r="Q539" i="1" l="1"/>
  <c r="P540" i="1" s="1"/>
  <c r="Q540" i="1" l="1"/>
  <c r="P541" i="1" s="1"/>
  <c r="Q541" i="1" l="1"/>
  <c r="P542" i="1" s="1"/>
  <c r="Q543" i="1" s="1"/>
  <c r="Q542" i="1" l="1"/>
  <c r="P543" i="1" s="1"/>
  <c r="Q544" i="1" s="1"/>
  <c r="P544" i="1" l="1"/>
  <c r="Q545" i="1" s="1"/>
  <c r="P546" i="1" s="1"/>
  <c r="P545" i="1" l="1"/>
  <c r="Q546" i="1" s="1"/>
  <c r="P547" i="1" s="1"/>
  <c r="Q547" i="1" l="1"/>
  <c r="P548" i="1" s="1"/>
  <c r="Q549" i="1" s="1"/>
  <c r="P550" i="1" s="1"/>
  <c r="Q548" i="1" l="1"/>
  <c r="P549" i="1" s="1"/>
  <c r="Q550" i="1" s="1"/>
  <c r="Q551" i="1" s="1"/>
  <c r="P551" i="1" l="1"/>
  <c r="Q552" i="1" s="1"/>
  <c r="P553" i="1" s="1"/>
  <c r="Q554" i="1" s="1"/>
  <c r="P555" i="1" s="1"/>
  <c r="P552" i="1"/>
  <c r="Q553" i="1" s="1"/>
  <c r="P554" i="1" s="1"/>
  <c r="Q555" i="1" s="1"/>
  <c r="P556" i="1" s="1"/>
  <c r="Q556" i="1" l="1"/>
  <c r="P557" i="1" s="1"/>
  <c r="Q557" i="1" l="1"/>
  <c r="P558" i="1" s="1"/>
  <c r="Q558" i="1" l="1"/>
  <c r="P559" i="1" s="1"/>
  <c r="Q560" i="1" s="1"/>
  <c r="P561" i="1" s="1"/>
  <c r="Q559" i="1" l="1"/>
  <c r="P560" i="1" s="1"/>
  <c r="Q561" i="1" s="1"/>
  <c r="P562" i="1" s="1"/>
  <c r="Q563" i="1" s="1"/>
  <c r="P564" i="1" s="1"/>
  <c r="Q562" i="1" l="1"/>
  <c r="P563" i="1" s="1"/>
  <c r="Q564" i="1" s="1"/>
  <c r="Q565" i="1" s="1"/>
  <c r="P565" i="1" l="1"/>
  <c r="Q566" i="1" s="1"/>
  <c r="P566" i="1" l="1"/>
  <c r="Q567" i="1" s="1"/>
  <c r="P567" i="1"/>
  <c r="Q568" i="1" s="1"/>
  <c r="P568" i="1" l="1"/>
  <c r="Q569" i="1" l="1"/>
  <c r="P570" i="1" s="1"/>
  <c r="P569" i="1"/>
  <c r="Q570" i="1" l="1"/>
  <c r="Q571" i="1" s="1"/>
  <c r="P572" i="1" s="1"/>
  <c r="Q573" i="1" l="1"/>
  <c r="P571" i="1"/>
  <c r="Q572" i="1" l="1"/>
  <c r="P573" i="1" s="1"/>
  <c r="Q574" i="1" l="1"/>
  <c r="P575" i="1" s="1"/>
  <c r="P574" i="1"/>
  <c r="Q575" i="1" s="1"/>
  <c r="P576" i="1" s="1"/>
  <c r="Q577" i="1" s="1"/>
  <c r="Q576" i="1" l="1"/>
  <c r="P577" i="1" s="1"/>
  <c r="Q578" i="1" l="1"/>
  <c r="P579" i="1" s="1"/>
  <c r="P578" i="1"/>
  <c r="Q579" i="1" l="1"/>
  <c r="P580" i="1" s="1"/>
  <c r="Q580" i="1"/>
  <c r="P581" i="1" s="1"/>
  <c r="Q581" i="1" l="1"/>
  <c r="P582" i="1" s="1"/>
  <c r="Q583" i="1" s="1"/>
  <c r="Q582" i="1" l="1"/>
  <c r="P583" i="1" s="1"/>
  <c r="P584" i="1" s="1"/>
  <c r="Q585" i="1" s="1"/>
  <c r="Q584" i="1" l="1"/>
  <c r="P585" i="1" s="1"/>
  <c r="Q586" i="1" s="1"/>
  <c r="P586" i="1"/>
  <c r="Q587" i="1" s="1"/>
  <c r="P587" i="1" l="1"/>
  <c r="Q588" i="1" s="1"/>
  <c r="P589" i="1" s="1"/>
  <c r="P588" i="1" l="1"/>
  <c r="Q589" i="1" l="1"/>
  <c r="Q590" i="1" s="1"/>
  <c r="P591" i="1" s="1"/>
  <c r="P590" i="1" l="1"/>
  <c r="Q591" i="1" s="1"/>
  <c r="P592" i="1" s="1"/>
  <c r="Q593" i="1" s="1"/>
  <c r="P594" i="1" s="1"/>
  <c r="Q595" i="1" l="1"/>
  <c r="Q592" i="1"/>
  <c r="P593" i="1" s="1"/>
  <c r="Q594" i="1" s="1"/>
  <c r="P595" i="1" s="1"/>
  <c r="Q596" i="1" s="1"/>
  <c r="P596" i="1" l="1"/>
  <c r="Q597" i="1" s="1"/>
  <c r="P598" i="1" s="1"/>
  <c r="Q599" i="1" s="1"/>
  <c r="P597" i="1"/>
  <c r="Q598" i="1" s="1"/>
  <c r="P599" i="1" s="1"/>
  <c r="Q600" i="1" l="1"/>
  <c r="P600" i="1"/>
  <c r="Q601" i="1" s="1"/>
  <c r="P602" i="1" s="1"/>
  <c r="P601" i="1"/>
  <c r="Q602" i="1" l="1"/>
  <c r="Q603" i="1" s="1"/>
  <c r="P603" i="1" l="1"/>
  <c r="Q604" i="1" s="1"/>
  <c r="P605" i="1" s="1"/>
  <c r="Q606" i="1" l="1"/>
  <c r="P607" i="1" s="1"/>
  <c r="P604" i="1"/>
  <c r="Q605" i="1" s="1"/>
  <c r="P606" i="1" s="1"/>
  <c r="Q607" i="1" s="1"/>
  <c r="Q608" i="1" l="1"/>
  <c r="P608" i="1"/>
  <c r="Q609" i="1" s="1"/>
  <c r="P610" i="1" s="1"/>
  <c r="Q611" i="1" s="1"/>
  <c r="P612" i="1" s="1"/>
  <c r="Q613" i="1" s="1"/>
  <c r="P609" i="1" l="1"/>
  <c r="Q610" i="1" s="1"/>
  <c r="P611" i="1" s="1"/>
  <c r="Q612" i="1" s="1"/>
  <c r="P613" i="1" s="1"/>
  <c r="Q614" i="1" s="1"/>
  <c r="P614" i="1"/>
  <c r="Q615" i="1" s="1"/>
  <c r="P616" i="1" l="1"/>
  <c r="P615" i="1"/>
  <c r="Q616" i="1" l="1"/>
  <c r="Q617" i="1" s="1"/>
  <c r="P617" i="1" l="1"/>
  <c r="Q618" i="1" s="1"/>
  <c r="P619" i="1" s="1"/>
  <c r="Q620" i="1" s="1"/>
  <c r="P621" i="1" s="1"/>
  <c r="P618" i="1"/>
  <c r="Q619" i="1" s="1"/>
  <c r="P620" i="1" l="1"/>
  <c r="Q621" i="1" s="1"/>
  <c r="Q622" i="1" s="1"/>
  <c r="P622" i="1" l="1"/>
  <c r="Q623" i="1" s="1"/>
  <c r="P623" i="1"/>
  <c r="Q624" i="1" s="1"/>
  <c r="P625" i="1" l="1"/>
  <c r="Q626" i="1" s="1"/>
  <c r="P624" i="1"/>
  <c r="Q625" i="1" l="1"/>
  <c r="P626" i="1" s="1"/>
  <c r="Q627" i="1" l="1"/>
  <c r="P628" i="1" s="1"/>
  <c r="Q629" i="1" s="1"/>
  <c r="P630" i="1" s="1"/>
  <c r="Q631" i="1" s="1"/>
  <c r="P627" i="1"/>
  <c r="Q628" i="1" s="1"/>
  <c r="P629" i="1" s="1"/>
  <c r="Q630" i="1" s="1"/>
  <c r="P632" i="1" l="1"/>
  <c r="P631" i="1"/>
  <c r="Q632" i="1" l="1"/>
  <c r="P633" i="1" s="1"/>
  <c r="Q634" i="1" s="1"/>
  <c r="P635" i="1" s="1"/>
  <c r="Q636" i="1" s="1"/>
  <c r="Q633" i="1" l="1"/>
  <c r="P634" i="1" s="1"/>
  <c r="Q635" i="1" s="1"/>
  <c r="P637" i="1"/>
  <c r="Q638" i="1" s="1"/>
  <c r="P636" i="1" l="1"/>
  <c r="Q637" i="1" s="1"/>
  <c r="P639" i="1"/>
  <c r="Q640" i="1" s="1"/>
  <c r="P641" i="1" l="1"/>
  <c r="Q642" i="1" s="1"/>
  <c r="P638" i="1"/>
  <c r="Q639" i="1" s="1"/>
  <c r="P640" i="1" l="1"/>
  <c r="Q641" i="1" s="1"/>
  <c r="P643" i="1"/>
  <c r="P642" i="1" l="1"/>
  <c r="Q643" i="1" s="1"/>
  <c r="Q644" i="1" s="1"/>
  <c r="P644" i="1" l="1"/>
  <c r="Q645" i="1" s="1"/>
  <c r="P645" i="1" l="1"/>
  <c r="Q646" i="1" s="1"/>
  <c r="P646" i="1"/>
  <c r="Q647" i="1" s="1"/>
  <c r="P647" i="1" l="1"/>
  <c r="Q648" i="1" l="1"/>
  <c r="P649" i="1" s="1"/>
  <c r="P648" i="1"/>
  <c r="Q649" i="1" l="1"/>
  <c r="Q650" i="1" s="1"/>
  <c r="P650" i="1" l="1"/>
  <c r="P651" i="1" s="1"/>
  <c r="Q651" i="1" l="1"/>
  <c r="Q652" i="1" s="1"/>
  <c r="P652" i="1" l="1"/>
  <c r="Q653" i="1" s="1"/>
  <c r="P654" i="1" s="1"/>
  <c r="P653" i="1" l="1"/>
  <c r="Q654" i="1" s="1"/>
  <c r="Q655" i="1" s="1"/>
  <c r="P655" i="1" l="1"/>
  <c r="Q656" i="1" s="1"/>
  <c r="P657" i="1" s="1"/>
  <c r="P656" i="1"/>
  <c r="Q657" i="1" l="1"/>
  <c r="Q658" i="1" s="1"/>
  <c r="P659" i="1" s="1"/>
  <c r="P658" i="1" l="1"/>
  <c r="Q659" i="1" s="1"/>
  <c r="Q660" i="1" s="1"/>
  <c r="P661" i="1" s="1"/>
  <c r="Q662" i="1" l="1"/>
  <c r="P663" i="1" s="1"/>
  <c r="P660" i="1"/>
  <c r="Q664" i="1" l="1"/>
  <c r="P665" i="1" s="1"/>
  <c r="Q661" i="1"/>
  <c r="P662" i="1" s="1"/>
  <c r="Q663" i="1" l="1"/>
  <c r="P664" i="1" s="1"/>
  <c r="Q665" i="1" l="1"/>
  <c r="Q666" i="1" s="1"/>
  <c r="P667" i="1" s="1"/>
  <c r="Q668" i="1" l="1"/>
  <c r="P669" i="1" s="1"/>
  <c r="P666" i="1"/>
  <c r="Q667" i="1" l="1"/>
  <c r="P668" i="1" s="1"/>
  <c r="Q669" i="1" s="1"/>
  <c r="P670" i="1" l="1"/>
  <c r="Q670" i="1"/>
  <c r="P671" i="1" s="1"/>
  <c r="Q672" i="1" s="1"/>
  <c r="Q671" i="1" l="1"/>
  <c r="P672" i="1" s="1"/>
  <c r="Q673" i="1" l="1"/>
  <c r="P673" i="1"/>
  <c r="Q674" i="1" l="1"/>
  <c r="P675" i="1" s="1"/>
  <c r="P674" i="1"/>
  <c r="Q675" i="1" l="1"/>
  <c r="Q676" i="1" s="1"/>
  <c r="P677" i="1" s="1"/>
  <c r="Q678" i="1" l="1"/>
  <c r="P676" i="1"/>
  <c r="Q677" i="1" l="1"/>
  <c r="P678" i="1" s="1"/>
  <c r="Q679" i="1" l="1"/>
  <c r="P680" i="1" s="1"/>
  <c r="P679" i="1"/>
  <c r="Q680" i="1" s="1"/>
  <c r="P681" i="1" l="1"/>
  <c r="Q681" i="1"/>
  <c r="P682" i="1" s="1"/>
  <c r="Q682" i="1" l="1"/>
  <c r="P683" i="1" s="1"/>
  <c r="Q683" i="1" l="1"/>
  <c r="P684" i="1" s="1"/>
  <c r="Q685" i="1" l="1"/>
  <c r="P686" i="1" s="1"/>
  <c r="Q687" i="1" s="1"/>
  <c r="Q684" i="1"/>
  <c r="P685" i="1" s="1"/>
  <c r="Q686" i="1" l="1"/>
  <c r="P687" i="1" s="1"/>
  <c r="Q688" i="1" l="1"/>
  <c r="P688" i="1"/>
  <c r="Q689" i="1" l="1"/>
  <c r="P690" i="1" s="1"/>
  <c r="P689" i="1"/>
  <c r="Q690" i="1" l="1"/>
  <c r="Q691" i="1" s="1"/>
  <c r="P692" i="1" s="1"/>
  <c r="Q693" i="1" l="1"/>
  <c r="P691" i="1"/>
  <c r="Q692" i="1" l="1"/>
  <c r="P693" i="1" s="1"/>
  <c r="Q694" i="1" l="1"/>
  <c r="P694" i="1"/>
  <c r="Q695" i="1" l="1"/>
  <c r="P695" i="1"/>
  <c r="Q696" i="1" l="1"/>
  <c r="P697" i="1" s="1"/>
  <c r="Q698" i="1" s="1"/>
  <c r="P696" i="1"/>
  <c r="Q697" i="1" s="1"/>
  <c r="P698" i="1" s="1"/>
  <c r="Q699" i="1" s="1"/>
  <c r="P700" i="1" s="1"/>
  <c r="Q701" i="1" s="1"/>
  <c r="P699" i="1" l="1"/>
  <c r="Q700" i="1" s="1"/>
  <c r="P701" i="1" s="1"/>
  <c r="Q702" i="1" s="1"/>
  <c r="P702" i="1" l="1"/>
  <c r="Q703" i="1" s="1"/>
  <c r="P704" i="1" s="1"/>
  <c r="Q705" i="1" s="1"/>
  <c r="P706" i="1" s="1"/>
  <c r="P703" i="1" l="1"/>
  <c r="Q704" i="1" s="1"/>
  <c r="P705" i="1" s="1"/>
  <c r="Q706" i="1" s="1"/>
  <c r="P707" i="1" s="1"/>
  <c r="Q708" i="1" s="1"/>
  <c r="P709" i="1" s="1"/>
  <c r="Q707" i="1" l="1"/>
  <c r="P708" i="1" s="1"/>
  <c r="Q709" i="1" s="1"/>
  <c r="P710" i="1" s="1"/>
  <c r="Q710" i="1" l="1"/>
  <c r="P711" i="1" s="1"/>
  <c r="Q712" i="1" s="1"/>
  <c r="Q711" i="1" l="1"/>
  <c r="P712" i="1" s="1"/>
  <c r="Q713" i="1" s="1"/>
  <c r="P713" i="1" l="1"/>
  <c r="Q714" i="1" s="1"/>
  <c r="P715" i="1" s="1"/>
  <c r="Q716" i="1" s="1"/>
  <c r="P714" i="1" l="1"/>
  <c r="Q715" i="1" s="1"/>
  <c r="P716" i="1" s="1"/>
  <c r="Q717" i="1" s="1"/>
  <c r="P717" i="1" l="1"/>
  <c r="Q718" i="1" s="1"/>
  <c r="P718" i="1" l="1"/>
  <c r="Q719" i="1" s="1"/>
  <c r="P720" i="1" s="1"/>
  <c r="Q721" i="1" s="1"/>
  <c r="P722" i="1" s="1"/>
  <c r="Q723" i="1" s="1"/>
  <c r="P724" i="1" s="1"/>
  <c r="Q725" i="1" s="1"/>
  <c r="P719" i="1" l="1"/>
  <c r="Q720" i="1" s="1"/>
  <c r="P721" i="1" s="1"/>
  <c r="Q722" i="1" s="1"/>
  <c r="P723" i="1" s="1"/>
  <c r="Q724" i="1" s="1"/>
  <c r="P725" i="1" s="1"/>
  <c r="Q726" i="1" s="1"/>
  <c r="P726" i="1" l="1"/>
  <c r="Q727" i="1" s="1"/>
  <c r="P728" i="1" s="1"/>
  <c r="Q729" i="1" s="1"/>
  <c r="P730" i="1" s="1"/>
  <c r="P727" i="1" l="1"/>
  <c r="Q728" i="1" s="1"/>
  <c r="P729" i="1" s="1"/>
  <c r="Q730" i="1" s="1"/>
  <c r="P731" i="1" s="1"/>
  <c r="Q732" i="1" s="1"/>
  <c r="P733" i="1" s="1"/>
  <c r="Q731" i="1" l="1"/>
  <c r="P732" i="1" s="1"/>
  <c r="Q733" i="1" s="1"/>
  <c r="P734" i="1" s="1"/>
  <c r="Q735" i="1" s="1"/>
  <c r="Q734" i="1" l="1"/>
  <c r="P735" i="1" s="1"/>
  <c r="Q736" i="1" s="1"/>
  <c r="P736" i="1" l="1"/>
  <c r="Q737" i="1" s="1"/>
  <c r="P738" i="1" s="1"/>
  <c r="Q739" i="1" s="1"/>
  <c r="P740" i="1" s="1"/>
  <c r="Q741" i="1" s="1"/>
  <c r="P742" i="1" s="1"/>
  <c r="P737" i="1" l="1"/>
  <c r="Q738" i="1" s="1"/>
  <c r="P739" i="1" s="1"/>
  <c r="Q740" i="1" s="1"/>
  <c r="P741" i="1" s="1"/>
  <c r="Q742" i="1" s="1"/>
  <c r="P743" i="1" s="1"/>
  <c r="Q744" i="1" s="1"/>
  <c r="P745" i="1" s="1"/>
  <c r="Q746" i="1" s="1"/>
  <c r="Q743" i="1" l="1"/>
  <c r="P744" i="1" s="1"/>
  <c r="Q745" i="1" s="1"/>
  <c r="P746" i="1" s="1"/>
  <c r="Q747" i="1" s="1"/>
  <c r="P747" i="1" l="1"/>
  <c r="Q748" i="1" s="1"/>
  <c r="P748" i="1" l="1"/>
  <c r="Q749" i="1" s="1"/>
  <c r="P749" i="1" l="1"/>
  <c r="Q750" i="1" s="1"/>
  <c r="P751" i="1" s="1"/>
  <c r="P750" i="1" l="1"/>
  <c r="Q751" i="1" s="1"/>
  <c r="P752" i="1" s="1"/>
  <c r="Q753" i="1" s="1"/>
  <c r="Q752" i="1" l="1"/>
  <c r="P753" i="1" s="1"/>
  <c r="Q754" i="1" s="1"/>
  <c r="P755" i="1" s="1"/>
  <c r="P754" i="1" l="1"/>
  <c r="Q755" i="1" s="1"/>
  <c r="Q756" i="1" l="1"/>
  <c r="P757" i="1" s="1"/>
  <c r="Q758" i="1" s="1"/>
  <c r="P756" i="1"/>
  <c r="Q757" i="1" s="1"/>
  <c r="P758" i="1" s="1"/>
  <c r="Q759" i="1" s="1"/>
  <c r="P759" i="1" l="1"/>
  <c r="Q760" i="1" s="1"/>
  <c r="P761" i="1" s="1"/>
  <c r="P760" i="1" l="1"/>
  <c r="Q761" i="1" s="1"/>
  <c r="P762" i="1" s="1"/>
  <c r="Q762" i="1" l="1"/>
  <c r="P763" i="1" s="1"/>
  <c r="Q763" i="1" l="1"/>
  <c r="P764" i="1" s="1"/>
  <c r="Q764" i="1" l="1"/>
  <c r="P765" i="1" s="1"/>
  <c r="Q766" i="1" s="1"/>
  <c r="P767" i="1" s="1"/>
  <c r="Q765" i="1" l="1"/>
  <c r="P766" i="1" s="1"/>
  <c r="Q767" i="1" s="1"/>
  <c r="P768" i="1" s="1"/>
  <c r="Q768" i="1" l="1"/>
  <c r="P769" i="1" s="1"/>
  <c r="Q770" i="1" s="1"/>
  <c r="P771" i="1" s="1"/>
  <c r="Q769" i="1" l="1"/>
  <c r="P770" i="1" s="1"/>
  <c r="Q771" i="1" s="1"/>
  <c r="P772" i="1" s="1"/>
  <c r="Q773" i="1" s="1"/>
  <c r="P774" i="1" s="1"/>
  <c r="Q772" i="1" l="1"/>
  <c r="P773" i="1" s="1"/>
  <c r="Q774" i="1" s="1"/>
  <c r="P775" i="1" s="1"/>
  <c r="Q775" i="1" l="1"/>
  <c r="P776" i="1" s="1"/>
  <c r="Q777" i="1" s="1"/>
  <c r="Q776" i="1" l="1"/>
  <c r="P777" i="1" s="1"/>
  <c r="Q778" i="1" s="1"/>
  <c r="P778" i="1" l="1"/>
  <c r="Q779" i="1" s="1"/>
  <c r="P780" i="1" s="1"/>
  <c r="Q781" i="1" s="1"/>
  <c r="P782" i="1" s="1"/>
  <c r="Q783" i="1" s="1"/>
  <c r="P784" i="1" s="1"/>
  <c r="Q785" i="1" s="1"/>
  <c r="P779" i="1" l="1"/>
  <c r="Q780" i="1" s="1"/>
  <c r="P781" i="1" s="1"/>
  <c r="Q782" i="1" s="1"/>
  <c r="P783" i="1" s="1"/>
  <c r="Q784" i="1" s="1"/>
  <c r="P785" i="1" s="1"/>
  <c r="Q786" i="1" s="1"/>
  <c r="P787" i="1" s="1"/>
  <c r="P786" i="1" l="1"/>
  <c r="Q787" i="1" s="1"/>
  <c r="P788" i="1" s="1"/>
  <c r="Q789" i="1" s="1"/>
  <c r="P790" i="1" s="1"/>
  <c r="Q791" i="1" s="1"/>
  <c r="Q788" i="1" l="1"/>
  <c r="P789" i="1" s="1"/>
  <c r="Q790" i="1" s="1"/>
  <c r="P791" i="1" s="1"/>
  <c r="Q792" i="1" s="1"/>
  <c r="P793" i="1" s="1"/>
  <c r="Q794" i="1" s="1"/>
  <c r="P795" i="1" s="1"/>
  <c r="P792" i="1" l="1"/>
  <c r="Q793" i="1" s="1"/>
  <c r="P794" i="1" s="1"/>
  <c r="Q795" i="1" s="1"/>
  <c r="P796" i="1" s="1"/>
  <c r="Q797" i="1" s="1"/>
  <c r="Q796" i="1" l="1"/>
  <c r="P797" i="1" s="1"/>
  <c r="Q798" i="1" s="1"/>
  <c r="P798" i="1" l="1"/>
  <c r="Q799" i="1" s="1"/>
  <c r="P800" i="1" s="1"/>
  <c r="P799" i="1" l="1"/>
  <c r="Q800" i="1" s="1"/>
  <c r="P801" i="1" s="1"/>
  <c r="Q802" i="1" s="1"/>
  <c r="Q801" i="1" l="1"/>
  <c r="P802" i="1" s="1"/>
  <c r="Q803" i="1" s="1"/>
  <c r="P803" i="1" l="1"/>
  <c r="Q804" i="1" s="1"/>
  <c r="P804" i="1" l="1"/>
  <c r="Q805" i="1" s="1"/>
  <c r="P805" i="1" l="1"/>
  <c r="Q806" i="1" s="1"/>
  <c r="P806" i="1" l="1"/>
  <c r="Q807" i="1" s="1"/>
  <c r="P807" i="1" l="1"/>
  <c r="Q808" i="1" s="1"/>
  <c r="P809" i="1" s="1"/>
  <c r="P808" i="1" l="1"/>
  <c r="Q809" i="1" s="1"/>
  <c r="P810" i="1" s="1"/>
  <c r="Q810" i="1" l="1"/>
  <c r="P811" i="1" s="1"/>
  <c r="Q811" i="1" l="1"/>
  <c r="P812" i="1" s="1"/>
  <c r="Q813" i="1" s="1"/>
  <c r="Q812" i="1" l="1"/>
  <c r="P813" i="1" s="1"/>
  <c r="Q814" i="1" s="1"/>
  <c r="P815" i="1" s="1"/>
  <c r="Q816" i="1" s="1"/>
  <c r="P814" i="1" l="1"/>
  <c r="Q815" i="1" s="1"/>
  <c r="P816" i="1" s="1"/>
  <c r="Q817" i="1" s="1"/>
  <c r="P818" i="1" s="1"/>
  <c r="Q819" i="1" s="1"/>
  <c r="P817" i="1" l="1"/>
  <c r="Q818" i="1" s="1"/>
  <c r="P819" i="1" s="1"/>
  <c r="Q820" i="1" s="1"/>
  <c r="P820" i="1" l="1"/>
  <c r="Q821" i="1" s="1"/>
  <c r="P822" i="1" s="1"/>
  <c r="Q823" i="1" s="1"/>
  <c r="P821" i="1" l="1"/>
  <c r="Q822" i="1" s="1"/>
  <c r="P823" i="1" s="1"/>
  <c r="Q824" i="1" s="1"/>
  <c r="P824" i="1" l="1"/>
  <c r="Q825" i="1" s="1"/>
  <c r="P826" i="1" s="1"/>
  <c r="Q827" i="1" s="1"/>
  <c r="P825" i="1" l="1"/>
  <c r="Q826" i="1" s="1"/>
  <c r="P827" i="1" s="1"/>
  <c r="Q828" i="1" s="1"/>
  <c r="P829" i="1" s="1"/>
  <c r="Q830" i="1" s="1"/>
  <c r="P831" i="1" s="1"/>
  <c r="Q832" i="1" s="1"/>
  <c r="P833" i="1" s="1"/>
  <c r="Q834" i="1" s="1"/>
  <c r="P835" i="1" s="1"/>
  <c r="Q836" i="1" s="1"/>
  <c r="P828" i="1" l="1"/>
  <c r="Q829" i="1" s="1"/>
  <c r="P830" i="1" s="1"/>
  <c r="Q831" i="1" s="1"/>
  <c r="P832" i="1" s="1"/>
  <c r="Q833" i="1" s="1"/>
  <c r="P834" i="1" s="1"/>
  <c r="Q835" i="1" s="1"/>
  <c r="P836" i="1" s="1"/>
  <c r="Q837" i="1" s="1"/>
  <c r="P838" i="1" s="1"/>
  <c r="Q839" i="1" s="1"/>
  <c r="P837" i="1" l="1"/>
  <c r="Q838" i="1" s="1"/>
  <c r="P839" i="1" s="1"/>
  <c r="P840" i="1" s="1"/>
  <c r="Q840" i="1" l="1"/>
  <c r="P841" i="1" s="1"/>
  <c r="Q842" i="1" s="1"/>
  <c r="P843" i="1" s="1"/>
  <c r="Q841" i="1" l="1"/>
  <c r="P842" i="1" s="1"/>
  <c r="Q843" i="1" s="1"/>
  <c r="Q844" i="1" s="1"/>
  <c r="P845" i="1" s="1"/>
  <c r="Q846" i="1" s="1"/>
  <c r="P844" i="1" l="1"/>
  <c r="Q845" i="1" s="1"/>
  <c r="P846" i="1" s="1"/>
  <c r="Q847" i="1" l="1"/>
  <c r="P848" i="1" s="1"/>
  <c r="Q849" i="1" s="1"/>
  <c r="P850" i="1" s="1"/>
  <c r="P847" i="1"/>
  <c r="Q848" i="1" s="1"/>
  <c r="P849" i="1" s="1"/>
  <c r="Q850" i="1" s="1"/>
  <c r="P851" i="1" s="1"/>
  <c r="Q851" i="1" l="1"/>
  <c r="Q852" i="1" s="1"/>
  <c r="P853" i="1" s="1"/>
  <c r="P852" i="1" l="1"/>
  <c r="Q853" i="1" s="1"/>
  <c r="P854" i="1" s="1"/>
  <c r="Q855" i="1" l="1"/>
  <c r="P856" i="1" s="1"/>
  <c r="Q854" i="1"/>
  <c r="P855" i="1" s="1"/>
  <c r="Q856" i="1" s="1"/>
  <c r="Q857" i="1" l="1"/>
  <c r="P857" i="1"/>
  <c r="Q858" i="1" s="1"/>
  <c r="P859" i="1" s="1"/>
  <c r="Q860" i="1" s="1"/>
  <c r="P858" i="1" l="1"/>
  <c r="Q859" i="1" s="1"/>
  <c r="P860" i="1" s="1"/>
  <c r="Q861" i="1" s="1"/>
  <c r="P861" i="1"/>
  <c r="Q862" i="1" l="1"/>
  <c r="P862" i="1"/>
  <c r="Q863" i="1" l="1"/>
  <c r="P864" i="1" s="1"/>
  <c r="P863" i="1"/>
  <c r="Q864" i="1" l="1"/>
  <c r="Q865" i="1" s="1"/>
  <c r="P865" i="1" l="1"/>
  <c r="Q866" i="1" s="1"/>
  <c r="P866" i="1" l="1"/>
  <c r="Q867" i="1" s="1"/>
  <c r="P867" i="1" l="1"/>
  <c r="Q868" i="1" s="1"/>
  <c r="P869" i="1" s="1"/>
  <c r="Q870" i="1" s="1"/>
  <c r="P868" i="1" l="1"/>
  <c r="Q869" i="1" s="1"/>
  <c r="P870" i="1" s="1"/>
  <c r="P871" i="1"/>
  <c r="Q872" i="1" s="1"/>
  <c r="Q871" i="1" l="1"/>
  <c r="P872" i="1" s="1"/>
  <c r="Q873" i="1" l="1"/>
  <c r="P873" i="1"/>
  <c r="Q874" i="1" l="1"/>
  <c r="P874" i="1"/>
  <c r="Q875" i="1" s="1"/>
  <c r="P875" i="1" l="1"/>
  <c r="Q876" i="1" s="1"/>
  <c r="P877" i="1" s="1"/>
  <c r="P876" i="1" l="1"/>
  <c r="Q877" i="1" s="1"/>
  <c r="P878" i="1" s="1"/>
  <c r="Q878" i="1" l="1"/>
  <c r="P879" i="1" s="1"/>
  <c r="Q879" i="1" l="1"/>
  <c r="P880" i="1" s="1"/>
  <c r="Q881" i="1" s="1"/>
  <c r="P882" i="1" s="1"/>
  <c r="Q883" i="1" l="1"/>
  <c r="P884" i="1" s="1"/>
  <c r="Q880" i="1"/>
  <c r="P881" i="1" s="1"/>
  <c r="Q882" i="1" s="1"/>
  <c r="P883" i="1" s="1"/>
  <c r="Q884" i="1" l="1"/>
  <c r="Q885" i="1" s="1"/>
  <c r="P885" i="1" l="1"/>
  <c r="Q886" i="1" s="1"/>
  <c r="P886" i="1" l="1"/>
  <c r="Q887" i="1" s="1"/>
  <c r="P887" i="1" l="1"/>
  <c r="Q888" i="1" s="1"/>
  <c r="P889" i="1" s="1"/>
  <c r="P888" i="1" l="1"/>
  <c r="Q889" i="1" s="1"/>
  <c r="P890" i="1" l="1"/>
  <c r="Q891" i="1" s="1"/>
  <c r="Q890" i="1"/>
  <c r="P891" i="1" s="1"/>
  <c r="Q892" i="1" l="1"/>
  <c r="P892" i="1"/>
  <c r="Q893" i="1" s="1"/>
  <c r="P893" i="1"/>
  <c r="Q894" i="1" s="1"/>
  <c r="P894" i="1" l="1"/>
  <c r="Q895" i="1" l="1"/>
  <c r="P895" i="1"/>
  <c r="P896" i="1" l="1"/>
  <c r="Q896" i="1"/>
  <c r="P897" i="1" s="1"/>
  <c r="Q897" i="1" l="1"/>
  <c r="P898" i="1" s="1"/>
  <c r="Q899" i="1" s="1"/>
  <c r="Q898" i="1" l="1"/>
  <c r="P899" i="1" s="1"/>
  <c r="Q900" i="1" s="1"/>
  <c r="P901" i="1" s="1"/>
  <c r="P900" i="1" l="1"/>
  <c r="Q901" i="1" s="1"/>
  <c r="Q902" i="1" s="1"/>
  <c r="P902" i="1" l="1"/>
  <c r="Q903" i="1" s="1"/>
  <c r="P903" i="1" l="1"/>
  <c r="Q904" i="1" s="1"/>
  <c r="P905" i="1" s="1"/>
  <c r="P904" i="1" l="1"/>
  <c r="Q905" i="1" s="1"/>
  <c r="Q906" i="1" s="1"/>
  <c r="P907" i="1" s="1"/>
  <c r="P906" i="1" l="1"/>
  <c r="Q907" i="1" s="1"/>
  <c r="Q908" i="1" s="1"/>
  <c r="P909" i="1" s="1"/>
  <c r="P908" i="1" l="1"/>
  <c r="Q909" i="1" s="1"/>
  <c r="Q910" i="1" s="1"/>
  <c r="P911" i="1" s="1"/>
  <c r="P910" i="1" l="1"/>
  <c r="Q911" i="1" l="1"/>
  <c r="Q912" i="1" s="1"/>
  <c r="P912" i="1" l="1"/>
  <c r="Q913" i="1" s="1"/>
  <c r="P913" i="1" l="1"/>
  <c r="Q914" i="1" s="1"/>
  <c r="P915" i="1" s="1"/>
  <c r="Q916" i="1" l="1"/>
  <c r="P917" i="1" s="1"/>
  <c r="P914" i="1"/>
  <c r="Q915" i="1" l="1"/>
  <c r="P916" i="1" s="1"/>
  <c r="Q917" i="1" s="1"/>
  <c r="P918" i="1" l="1"/>
  <c r="Q918" i="1"/>
  <c r="P919" i="1" s="1"/>
  <c r="Q920" i="1" l="1"/>
  <c r="P921" i="1" s="1"/>
  <c r="Q919" i="1"/>
  <c r="P920" i="1" s="1"/>
  <c r="Q921" i="1" s="1"/>
  <c r="P922" i="1" s="1"/>
  <c r="Q922" i="1" l="1"/>
  <c r="P923" i="1" s="1"/>
  <c r="Q924" i="1" l="1"/>
  <c r="Q923" i="1"/>
  <c r="P924" i="1" s="1"/>
  <c r="Q925" i="1" s="1"/>
  <c r="P926" i="1" s="1"/>
  <c r="P925" i="1" l="1"/>
  <c r="Q926" i="1" s="1"/>
  <c r="P927" i="1" s="1"/>
  <c r="Q927" i="1"/>
  <c r="P928" i="1" s="1"/>
  <c r="Q929" i="1" s="1"/>
  <c r="Q928" i="1" l="1"/>
  <c r="P929" i="1" s="1"/>
  <c r="Q930" i="1" l="1"/>
  <c r="P931" i="1" s="1"/>
  <c r="P930" i="1"/>
  <c r="Q931" i="1" l="1"/>
  <c r="Q932" i="1" s="1"/>
  <c r="P932" i="1" l="1"/>
  <c r="Q933" i="1" s="1"/>
  <c r="P934" i="1" s="1"/>
  <c r="P933" i="1" l="1"/>
  <c r="Q934" i="1" s="1"/>
  <c r="P935" i="1" s="1"/>
  <c r="Q936" i="1" l="1"/>
  <c r="P937" i="1" s="1"/>
  <c r="Q935" i="1"/>
  <c r="P936" i="1" s="1"/>
  <c r="Q938" i="1" l="1"/>
  <c r="Q937" i="1"/>
  <c r="P938" i="1" s="1"/>
  <c r="Q939" i="1" s="1"/>
  <c r="P940" i="1" s="1"/>
  <c r="Q941" i="1" l="1"/>
  <c r="P942" i="1" s="1"/>
  <c r="P939" i="1"/>
  <c r="Q940" i="1" l="1"/>
  <c r="P941" i="1" s="1"/>
  <c r="Q942" i="1" s="1"/>
  <c r="P943" i="1" l="1"/>
  <c r="Q943" i="1"/>
  <c r="P944" i="1" s="1"/>
  <c r="Q945" i="1" l="1"/>
  <c r="Q944" i="1"/>
  <c r="P945" i="1" s="1"/>
  <c r="Q946" i="1" l="1"/>
  <c r="P947" i="1" s="1"/>
  <c r="P946" i="1"/>
  <c r="Q947" i="1" s="1"/>
  <c r="P948" i="1" s="1"/>
  <c r="Q948" i="1" l="1"/>
  <c r="P949" i="1" s="1"/>
  <c r="Q949" i="1"/>
  <c r="P950" i="1" s="1"/>
  <c r="Q951" i="1" s="1"/>
  <c r="Q950" i="1"/>
  <c r="P951" i="1" s="1"/>
  <c r="Q952" i="1" l="1"/>
  <c r="P952" i="1"/>
  <c r="Q953" i="1" s="1"/>
  <c r="P953" i="1" l="1"/>
  <c r="P954" i="1" s="1"/>
  <c r="Q955" i="1" s="1"/>
  <c r="Q954" i="1" l="1"/>
  <c r="P955" i="1" s="1"/>
  <c r="Q956" i="1" s="1"/>
  <c r="P957" i="1" s="1"/>
  <c r="Q958" i="1" s="1"/>
  <c r="P956" i="1"/>
  <c r="Q957" i="1" l="1"/>
  <c r="P958" i="1" s="1"/>
  <c r="Q959" i="1" l="1"/>
  <c r="P959" i="1"/>
  <c r="Q960" i="1" l="1"/>
  <c r="P960" i="1"/>
  <c r="Q961" i="1" s="1"/>
  <c r="P962" i="1" s="1"/>
  <c r="P961" i="1" l="1"/>
  <c r="Q962" i="1" s="1"/>
  <c r="P963" i="1" s="1"/>
  <c r="Q964" i="1" s="1"/>
  <c r="Q963" i="1" l="1"/>
  <c r="P964" i="1" s="1"/>
  <c r="Q965" i="1" s="1"/>
  <c r="P966" i="1" s="1"/>
  <c r="P965" i="1" l="1"/>
  <c r="Q966" i="1" s="1"/>
  <c r="P967" i="1" s="1"/>
  <c r="Q968" i="1" s="1"/>
  <c r="Q967" i="1" l="1"/>
  <c r="P968" i="1" s="1"/>
  <c r="Q969" i="1" s="1"/>
  <c r="P970" i="1" s="1"/>
  <c r="Q971" i="1" s="1"/>
  <c r="P972" i="1" s="1"/>
  <c r="Q973" i="1" s="1"/>
  <c r="P974" i="1" s="1"/>
  <c r="P969" i="1" l="1"/>
  <c r="Q970" i="1" s="1"/>
  <c r="P971" i="1" s="1"/>
  <c r="Q972" i="1" s="1"/>
  <c r="P973" i="1" s="1"/>
  <c r="Q974" i="1" s="1"/>
  <c r="P975" i="1" s="1"/>
  <c r="Q975" i="1" l="1"/>
  <c r="P976" i="1" s="1"/>
  <c r="Q977" i="1" s="1"/>
  <c r="Q976" i="1"/>
  <c r="P977" i="1" s="1"/>
  <c r="P978" i="1" l="1"/>
  <c r="Q978" i="1"/>
  <c r="P979" i="1" s="1"/>
  <c r="Q980" i="1" s="1"/>
  <c r="P981" i="1" s="1"/>
  <c r="Q982" i="1" s="1"/>
  <c r="P983" i="1" s="1"/>
  <c r="Q984" i="1" s="1"/>
  <c r="Q979" i="1"/>
  <c r="P980" i="1" s="1"/>
  <c r="Q981" i="1" l="1"/>
  <c r="P982" i="1" s="1"/>
  <c r="Q983" i="1" s="1"/>
  <c r="P984" i="1" s="1"/>
  <c r="Q985" i="1" l="1"/>
  <c r="P986" i="1" s="1"/>
  <c r="P985" i="1"/>
  <c r="Q986" i="1" s="1"/>
  <c r="P987" i="1" l="1"/>
  <c r="Q987" i="1"/>
  <c r="P988" i="1" s="1"/>
  <c r="Q988" i="1"/>
  <c r="Q989" i="1" l="1"/>
  <c r="P990" i="1" s="1"/>
  <c r="P989" i="1"/>
  <c r="Q990" i="1" s="1"/>
  <c r="P991" i="1" s="1"/>
  <c r="Q992" i="1" s="1"/>
  <c r="P993" i="1" s="1"/>
  <c r="Q991" i="1" l="1"/>
  <c r="P992" i="1" s="1"/>
  <c r="Q993" i="1" s="1"/>
  <c r="Q994" i="1" s="1"/>
  <c r="P994" i="1" l="1"/>
  <c r="Q995" i="1" s="1"/>
  <c r="P996" i="1" s="1"/>
  <c r="P995" i="1" l="1"/>
  <c r="Q996" i="1" s="1"/>
  <c r="Q997" i="1" s="1"/>
  <c r="P997" i="1" l="1"/>
  <c r="P998" i="1" s="1"/>
  <c r="Q998" i="1" l="1"/>
  <c r="P999" i="1" s="1"/>
  <c r="Q1000" i="1" s="1"/>
  <c r="Q999" i="1" l="1"/>
  <c r="P1000" i="1" s="1"/>
  <c r="Q1001" i="1" s="1"/>
  <c r="P1002" i="1" s="1"/>
  <c r="P1001" i="1" l="1"/>
  <c r="Q1002" i="1" s="1"/>
  <c r="P1003" i="1" s="1"/>
  <c r="Q1004" i="1" s="1"/>
  <c r="Q1003" i="1" l="1"/>
  <c r="P1004" i="1" s="1"/>
  <c r="P1005" i="1" s="1"/>
  <c r="Q1006" i="1" s="1"/>
  <c r="P1007" i="1" s="1"/>
  <c r="Q1005" i="1" l="1"/>
  <c r="P1006" i="1" s="1"/>
  <c r="Q1007" i="1" s="1"/>
  <c r="Q1008" i="1" s="1"/>
  <c r="P1009" i="1" s="1"/>
  <c r="Q1010" i="1" s="1"/>
  <c r="P1008" i="1" l="1"/>
  <c r="Q1009" i="1" s="1"/>
  <c r="P1010" i="1" s="1"/>
  <c r="Q1011" i="1" s="1"/>
  <c r="P1012" i="1" s="1"/>
  <c r="Q1013" i="1" s="1"/>
  <c r="P1011" i="1" l="1"/>
  <c r="Q1012" i="1"/>
  <c r="P1013" i="1" s="1"/>
  <c r="Q1014" i="1" l="1"/>
  <c r="P1015" i="1" s="1"/>
  <c r="Q1016" i="1" s="1"/>
  <c r="P1014" i="1"/>
  <c r="Q1015" i="1" l="1"/>
  <c r="P1016" i="1" s="1"/>
  <c r="Q1017" i="1" l="1"/>
  <c r="P1017" i="1"/>
  <c r="Q1018" i="1" s="1"/>
  <c r="P1018" i="1" l="1"/>
  <c r="Q1019" i="1" s="1"/>
  <c r="P1020" i="1" s="1"/>
  <c r="P1019" i="1" l="1"/>
  <c r="Q1020" i="1" s="1"/>
  <c r="P1021" i="1" s="1"/>
  <c r="Q1021" i="1"/>
  <c r="Q1022" i="1" s="1"/>
  <c r="P1022" i="1" l="1"/>
  <c r="Q1023" i="1" s="1"/>
  <c r="P1024" i="1" s="1"/>
  <c r="P1023" i="1"/>
  <c r="Q1024" i="1" s="1"/>
  <c r="Q1025" i="1" l="1"/>
  <c r="P1025" i="1"/>
  <c r="Q1026" i="1" s="1"/>
  <c r="P1026" i="1"/>
  <c r="Q1027" i="1" s="1"/>
  <c r="P1028" i="1" l="1"/>
  <c r="Q1029" i="1" s="1"/>
  <c r="P1027" i="1"/>
  <c r="Q1028" i="1" s="1"/>
  <c r="P1029" i="1" l="1"/>
  <c r="P1030" i="1"/>
  <c r="Q1031" i="1" s="1"/>
  <c r="Q1030" i="1" l="1"/>
  <c r="P1031" i="1" s="1"/>
  <c r="Q1032" i="1" l="1"/>
  <c r="P1033" i="1" s="1"/>
  <c r="P1032" i="1"/>
  <c r="Q1033" i="1" l="1"/>
  <c r="P1034" i="1" s="1"/>
  <c r="Q1035" i="1" s="1"/>
  <c r="P1036" i="1" s="1"/>
  <c r="Q1034" i="1" l="1"/>
  <c r="P1035" i="1" s="1"/>
  <c r="Q1036" i="1" s="1"/>
  <c r="P1037" i="1" s="1"/>
  <c r="Q1037" i="1"/>
  <c r="Q1038" i="1" l="1"/>
  <c r="P1038" i="1"/>
  <c r="Q1039" i="1" s="1"/>
  <c r="P1040" i="1" s="1"/>
  <c r="P1039" i="1" l="1"/>
  <c r="Q1040" i="1" s="1"/>
  <c r="P1041" i="1" s="1"/>
  <c r="Q1042" i="1" s="1"/>
  <c r="Q1041" i="1" l="1"/>
  <c r="P1042" i="1" s="1"/>
  <c r="Q1043" i="1" s="1"/>
  <c r="P1044" i="1" s="1"/>
  <c r="P1043" i="1" l="1"/>
  <c r="Q1044" i="1" l="1"/>
  <c r="Q1045" i="1" s="1"/>
  <c r="P1046" i="1" s="1"/>
  <c r="P1045" i="1" l="1"/>
  <c r="Q1046" i="1" s="1"/>
  <c r="P1047" i="1" s="1"/>
  <c r="Q1048" i="1" l="1"/>
  <c r="Q1047" i="1"/>
  <c r="P1048" i="1" s="1"/>
  <c r="Q1049" i="1" l="1"/>
  <c r="P1049" i="1"/>
  <c r="Q1050" i="1" s="1"/>
  <c r="P1051" i="1" s="1"/>
  <c r="Q1052" i="1" s="1"/>
  <c r="P1053" i="1" s="1"/>
  <c r="Q1054" i="1" s="1"/>
  <c r="P1050" i="1" l="1"/>
  <c r="Q1051" i="1" s="1"/>
  <c r="P1052" i="1" s="1"/>
  <c r="Q1053" i="1" l="1"/>
  <c r="P1054" i="1" s="1"/>
  <c r="Q1055" i="1" l="1"/>
  <c r="P1056" i="1" s="1"/>
  <c r="P1055" i="1"/>
  <c r="Q1056" i="1" s="1"/>
  <c r="P1057" i="1" l="1"/>
  <c r="Q1058" i="1" s="1"/>
  <c r="Q1057" i="1"/>
  <c r="P1058" i="1" s="1"/>
  <c r="Q1059" i="1" s="1"/>
  <c r="P1060" i="1" s="1"/>
  <c r="Q1061" i="1" s="1"/>
  <c r="P1062" i="1" s="1"/>
  <c r="P1059" i="1" l="1"/>
  <c r="Q1060" i="1" s="1"/>
  <c r="P1061" i="1" s="1"/>
  <c r="Q1062" i="1" s="1"/>
  <c r="P1063" i="1" s="1"/>
  <c r="Q1064" i="1" s="1"/>
  <c r="Q1063" i="1"/>
  <c r="P1064" i="1" s="1"/>
  <c r="Q1065" i="1" l="1"/>
  <c r="P1065" i="1"/>
  <c r="Q1066" i="1" s="1"/>
  <c r="P1067" i="1" s="1"/>
  <c r="P1066" i="1" l="1"/>
  <c r="Q1067" i="1" s="1"/>
  <c r="P1068" i="1" s="1"/>
  <c r="Q1068" i="1" l="1"/>
  <c r="P1069" i="1" s="1"/>
  <c r="Q1069" i="1"/>
  <c r="Q1070" i="1"/>
  <c r="P1070" i="1"/>
  <c r="Q1071" i="1" l="1"/>
  <c r="P1071" i="1"/>
  <c r="Q1072" i="1" s="1"/>
  <c r="P1073" i="1" s="1"/>
  <c r="P1072" i="1"/>
  <c r="Q1073" i="1" l="1"/>
  <c r="P1074" i="1" s="1"/>
  <c r="Q1074" i="1"/>
  <c r="Q1075" i="1" l="1"/>
  <c r="P1075" i="1"/>
  <c r="Q1076" i="1" s="1"/>
  <c r="P1077" i="1" s="1"/>
  <c r="P1076" i="1" l="1"/>
  <c r="Q1077" i="1" l="1"/>
  <c r="Q1078" i="1" s="1"/>
  <c r="P1078" i="1" l="1"/>
  <c r="Q1079" i="1" s="1"/>
  <c r="P1079" i="1" l="1"/>
  <c r="Q1080" i="1" s="1"/>
  <c r="P1081" i="1" s="1"/>
  <c r="Q1082" i="1" s="1"/>
  <c r="P1083" i="1" s="1"/>
  <c r="Q1084" i="1" s="1"/>
  <c r="P1080" i="1"/>
  <c r="Q1081" i="1" s="1"/>
  <c r="P1082" i="1" l="1"/>
  <c r="Q1083" i="1" l="1"/>
  <c r="P1084" i="1" s="1"/>
  <c r="Q1085" i="1" l="1"/>
  <c r="P1086" i="1" s="1"/>
  <c r="P1085" i="1"/>
  <c r="Q1086" i="1" l="1"/>
  <c r="P1087" i="1" s="1"/>
  <c r="Q1088" i="1" s="1"/>
  <c r="Q1087" i="1" l="1"/>
  <c r="P1088" i="1" s="1"/>
  <c r="Q1089" i="1" s="1"/>
  <c r="P1089" i="1" l="1"/>
  <c r="Q1090" i="1" s="1"/>
  <c r="P1091" i="1" s="1"/>
  <c r="P1090" i="1" l="1"/>
  <c r="Q1091" i="1" s="1"/>
  <c r="P1092" i="1" s="1"/>
  <c r="Q1093" i="1" s="1"/>
  <c r="Q1092" i="1" l="1"/>
  <c r="P1093" i="1" s="1"/>
  <c r="Q1094" i="1" s="1"/>
  <c r="P1095" i="1" s="1"/>
  <c r="P1094" i="1" l="1"/>
  <c r="Q1095" i="1" s="1"/>
  <c r="Q1096" i="1" l="1"/>
  <c r="P1097" i="1" s="1"/>
  <c r="P1096" i="1"/>
  <c r="Q1097" i="1" s="1"/>
  <c r="Q1098" i="1" l="1"/>
  <c r="P1099" i="1" s="1"/>
  <c r="P1098" i="1"/>
  <c r="Q1099" i="1" s="1"/>
  <c r="P1100" i="1" s="1"/>
  <c r="Q1101" i="1" s="1"/>
  <c r="Q1100" i="1" l="1"/>
  <c r="P1101" i="1" s="1"/>
  <c r="Q1102" i="1" s="1"/>
  <c r="P1103" i="1" s="1"/>
  <c r="P1102" i="1" l="1"/>
  <c r="Q1103" i="1" s="1"/>
  <c r="P1104" i="1" s="1"/>
  <c r="Q1104" i="1" l="1"/>
  <c r="P1105" i="1" s="1"/>
  <c r="Q1106" i="1" s="1"/>
  <c r="P1107" i="1" s="1"/>
  <c r="Q1105" i="1" l="1"/>
  <c r="P1106" i="1" s="1"/>
  <c r="Q1107" i="1" s="1"/>
  <c r="P1108" i="1" s="1"/>
  <c r="Q1109" i="1" s="1"/>
  <c r="P1110" i="1" s="1"/>
  <c r="Q1111" i="1" s="1"/>
  <c r="P1112" i="1" s="1"/>
  <c r="Q1108" i="1" l="1"/>
  <c r="P1109" i="1" s="1"/>
  <c r="Q1110" i="1" s="1"/>
  <c r="P1111" i="1" s="1"/>
  <c r="Q1112" i="1" s="1"/>
  <c r="P1113" i="1" s="1"/>
  <c r="Q1113" i="1" l="1"/>
  <c r="P1114" i="1" s="1"/>
  <c r="Q1114" i="1" l="1"/>
  <c r="P1115" i="1" s="1"/>
  <c r="Q1115" i="1" l="1"/>
  <c r="P1116" i="1" s="1"/>
  <c r="Q1117" i="1" s="1"/>
  <c r="P1118" i="1" s="1"/>
  <c r="Q1119" i="1" s="1"/>
  <c r="P1120" i="1" s="1"/>
  <c r="Q1121" i="1" s="1"/>
  <c r="Q1116" i="1" l="1"/>
  <c r="P1117" i="1" s="1"/>
  <c r="Q1118" i="1" s="1"/>
  <c r="P1119" i="1" s="1"/>
  <c r="Q1120" i="1" s="1"/>
  <c r="P1121" i="1" s="1"/>
  <c r="Q1122" i="1" l="1"/>
  <c r="P1122" i="1"/>
  <c r="P1123" i="1" l="1"/>
  <c r="Q1124" i="1" s="1"/>
  <c r="Q1123" i="1"/>
  <c r="P1124" i="1" s="1"/>
  <c r="P1125" i="1" l="1"/>
  <c r="Q1126" i="1" s="1"/>
  <c r="Q1125" i="1"/>
  <c r="P1126" i="1" s="1"/>
  <c r="Q1127" i="1" s="1"/>
  <c r="P1128" i="1" s="1"/>
  <c r="Q1129" i="1" s="1"/>
  <c r="P1127" i="1" l="1"/>
  <c r="Q1128" i="1" s="1"/>
  <c r="P1129" i="1" s="1"/>
  <c r="Q1130" i="1" l="1"/>
  <c r="P1131" i="1" s="1"/>
  <c r="P1130" i="1"/>
  <c r="Q1131" i="1" s="1"/>
  <c r="P1132" i="1" l="1"/>
  <c r="Q1133" i="1" s="1"/>
  <c r="P1134" i="1" s="1"/>
  <c r="Q1135" i="1" s="1"/>
  <c r="Q1132" i="1"/>
  <c r="P1136" i="1" l="1"/>
  <c r="P1133" i="1"/>
  <c r="Q1134" i="1" s="1"/>
  <c r="P1135" i="1" l="1"/>
  <c r="Q1136" i="1" s="1"/>
  <c r="Q1137" i="1" s="1"/>
  <c r="P1137" i="1" l="1"/>
  <c r="Q1138" i="1" s="1"/>
  <c r="P1138" i="1" l="1"/>
  <c r="Q1139" i="1" s="1"/>
  <c r="P1140" i="1" s="1"/>
  <c r="P1139" i="1" l="1"/>
  <c r="Q1140" i="1" s="1"/>
  <c r="Q1141" i="1" s="1"/>
  <c r="P1141" i="1" l="1"/>
  <c r="Q1142" i="1" s="1"/>
  <c r="P1142" i="1"/>
  <c r="Q1143" i="1" l="1"/>
  <c r="P1143" i="1"/>
  <c r="Q1144" i="1" l="1"/>
  <c r="P1144" i="1"/>
  <c r="Q1145" i="1" l="1"/>
  <c r="P1145" i="1"/>
  <c r="Q1146" i="1" s="1"/>
  <c r="P1146" i="1" l="1"/>
  <c r="Q1147" i="1" s="1"/>
  <c r="P1147" i="1"/>
  <c r="P1148" i="1" l="1"/>
  <c r="Q1149" i="1" s="1"/>
  <c r="Q1148" i="1"/>
  <c r="P1149" i="1" s="1"/>
  <c r="P1150" i="1" l="1"/>
  <c r="Q1150" i="1"/>
  <c r="Q1151" i="1" l="1"/>
  <c r="P1151" i="1"/>
  <c r="Q1152" i="1" s="1"/>
  <c r="P1153" i="1" s="1"/>
  <c r="P1152" i="1"/>
  <c r="Q1153" i="1" l="1"/>
  <c r="Q1154" i="1" s="1"/>
  <c r="P1155" i="1" s="1"/>
  <c r="Q1156" i="1" l="1"/>
  <c r="P1154" i="1"/>
  <c r="Q1155" i="1" s="1"/>
  <c r="P1156" i="1" s="1"/>
  <c r="Q1157" i="1" l="1"/>
  <c r="P1157" i="1"/>
  <c r="Q1158" i="1" s="1"/>
  <c r="P1158" i="1" l="1"/>
  <c r="Q1159" i="1" l="1"/>
  <c r="P1160" i="1" s="1"/>
  <c r="P1159" i="1"/>
  <c r="Q1160" i="1" s="1"/>
  <c r="P1161" i="1" l="1"/>
  <c r="Q1161" i="1"/>
  <c r="P1162" i="1" s="1"/>
  <c r="Q1163" i="1" s="1"/>
  <c r="Q1162" i="1" l="1"/>
  <c r="P1163" i="1" s="1"/>
  <c r="Q1164" i="1" s="1"/>
  <c r="P1164" i="1" l="1"/>
  <c r="Q1165" i="1" s="1"/>
  <c r="P1165" i="1"/>
  <c r="Q1166" i="1" s="1"/>
  <c r="P1166" i="1"/>
  <c r="P1167" i="1" l="1"/>
  <c r="Q1167" i="1"/>
  <c r="P1168" i="1" s="1"/>
  <c r="Q1168" i="1" l="1"/>
  <c r="P1169" i="1" s="1"/>
  <c r="Q1169" i="1" l="1"/>
  <c r="Q1170" i="1" s="1"/>
  <c r="P1170" i="1" l="1"/>
  <c r="Q1171" i="1" s="1"/>
  <c r="P1171" i="1"/>
  <c r="Q1172" i="1" s="1"/>
  <c r="P1173" i="1" s="1"/>
  <c r="P1172" i="1" l="1"/>
  <c r="Q1173" i="1" s="1"/>
  <c r="P1174" i="1" s="1"/>
  <c r="Q1175" i="1" s="1"/>
  <c r="Q1174" i="1" l="1"/>
  <c r="P1175" i="1" s="1"/>
  <c r="Q1176" i="1" s="1"/>
  <c r="P1177" i="1" s="1"/>
  <c r="Q1178" i="1" s="1"/>
  <c r="P1176" i="1" l="1"/>
  <c r="Q1177" i="1" s="1"/>
  <c r="P1178" i="1" s="1"/>
  <c r="Q1179" i="1" s="1"/>
  <c r="P1179" i="1" l="1"/>
  <c r="Q1180" i="1" s="1"/>
  <c r="P1180" i="1" l="1"/>
  <c r="Q1181" i="1" l="1"/>
  <c r="P1182" i="1" s="1"/>
  <c r="Q1183" i="1" s="1"/>
  <c r="P1181" i="1"/>
  <c r="Q1182" i="1" l="1"/>
  <c r="P1183" i="1" s="1"/>
  <c r="Q1184" i="1" l="1"/>
  <c r="P1184" i="1"/>
  <c r="Q1185" i="1" s="1"/>
  <c r="P1185" i="1" l="1"/>
  <c r="Q1186" i="1" s="1"/>
  <c r="P1187" i="1" s="1"/>
  <c r="Q1188" i="1" s="1"/>
  <c r="P1186" i="1" l="1"/>
  <c r="Q1187" i="1" l="1"/>
  <c r="P1188" i="1" s="1"/>
  <c r="Q1189" i="1" l="1"/>
  <c r="P1190" i="1" s="1"/>
  <c r="P1189" i="1"/>
  <c r="Q1190" i="1" s="1"/>
  <c r="P1191" i="1" l="1"/>
  <c r="Q1192" i="1" s="1"/>
  <c r="Q1191" i="1"/>
  <c r="P1192" i="1" s="1"/>
  <c r="Q1193" i="1" l="1"/>
  <c r="P1193" i="1"/>
  <c r="Q1194" i="1" l="1"/>
  <c r="P1195" i="1" s="1"/>
  <c r="Q1196" i="1" s="1"/>
  <c r="P1197" i="1" s="1"/>
  <c r="P1194" i="1"/>
  <c r="Q1195" i="1" s="1"/>
  <c r="P1196" i="1" s="1"/>
  <c r="Q1197" i="1" s="1"/>
  <c r="P1198" i="1" s="1"/>
  <c r="Q1198" i="1" l="1"/>
  <c r="P1199" i="1" s="1"/>
  <c r="Q1199" i="1" l="1"/>
  <c r="P1200" i="1" s="1"/>
  <c r="Q1201" i="1" s="1"/>
  <c r="P1202" i="1" s="1"/>
  <c r="Q1203" i="1" s="1"/>
  <c r="P1204" i="1" s="1"/>
  <c r="Q1205" i="1" s="1"/>
  <c r="Q1200" i="1" l="1"/>
  <c r="P1201" i="1" s="1"/>
  <c r="Q1202" i="1" s="1"/>
  <c r="P1203" i="1" s="1"/>
  <c r="Q1204" i="1" l="1"/>
  <c r="P1205" i="1" s="1"/>
  <c r="Q1206" i="1" l="1"/>
  <c r="P1207" i="1" s="1"/>
  <c r="Q1208" i="1" s="1"/>
  <c r="P1206" i="1"/>
  <c r="Q1207" i="1" l="1"/>
  <c r="P1208" i="1" s="1"/>
  <c r="Q1209" i="1" l="1"/>
  <c r="P1210" i="1" s="1"/>
  <c r="P1209" i="1"/>
  <c r="Q1210" i="1" s="1"/>
  <c r="Q1211" i="1" l="1"/>
  <c r="P1212" i="1" s="1"/>
  <c r="Q1213" i="1" s="1"/>
  <c r="P1214" i="1" s="1"/>
  <c r="P1211" i="1"/>
  <c r="Q1212" i="1" s="1"/>
  <c r="P1213" i="1" s="1"/>
  <c r="Q1214" i="1" s="1"/>
  <c r="Q1215" i="1" l="1"/>
  <c r="P1216" i="1" s="1"/>
  <c r="P1215" i="1"/>
  <c r="Q1216" i="1" s="1"/>
  <c r="P1217" i="1" l="1"/>
  <c r="Q1218" i="1" s="1"/>
  <c r="Q1217" i="1"/>
  <c r="P1218" i="1" s="1"/>
  <c r="Q1219" i="1" l="1"/>
  <c r="P1219" i="1"/>
  <c r="Q1220" i="1" l="1"/>
  <c r="P1221" i="1" s="1"/>
  <c r="P1220" i="1"/>
  <c r="Q1221" i="1" l="1"/>
  <c r="Q1222" i="1" s="1"/>
  <c r="P1223" i="1" s="1"/>
  <c r="P1222" i="1" l="1"/>
  <c r="Q1223" i="1" s="1"/>
  <c r="P1224" i="1" s="1"/>
  <c r="Q1224" i="1" l="1"/>
  <c r="P1225" i="1" s="1"/>
  <c r="Q1226" i="1" s="1"/>
  <c r="P1227" i="1" s="1"/>
  <c r="Q1225" i="1" l="1"/>
  <c r="P1226" i="1" s="1"/>
  <c r="Q1227" i="1" s="1"/>
  <c r="P1228" i="1" s="1"/>
  <c r="Q1229" i="1" s="1"/>
  <c r="Q1228" i="1" l="1"/>
  <c r="P1229" i="1" s="1"/>
  <c r="Q1230" i="1" s="1"/>
  <c r="P1230" i="1" l="1"/>
  <c r="Q1231" i="1" s="1"/>
  <c r="P1231" i="1" l="1"/>
  <c r="Q1232" i="1" s="1"/>
  <c r="P1232" i="1" l="1"/>
  <c r="Q1233" i="1" s="1"/>
  <c r="P1233" i="1" l="1"/>
  <c r="Q1234" i="1" s="1"/>
  <c r="P1234" i="1" l="1"/>
  <c r="Q1235" i="1" s="1"/>
  <c r="P1235" i="1" l="1"/>
  <c r="Q1236" i="1" s="1"/>
  <c r="P1236" i="1" l="1"/>
  <c r="Q1237" i="1" l="1"/>
  <c r="P1238" i="1" s="1"/>
  <c r="Q1239" i="1" s="1"/>
  <c r="P1240" i="1" s="1"/>
  <c r="Q1241" i="1" s="1"/>
  <c r="P1242" i="1" s="1"/>
  <c r="P1237" i="1"/>
  <c r="Q1238" i="1" s="1"/>
  <c r="P1239" i="1" s="1"/>
  <c r="Q1240" i="1" s="1"/>
  <c r="P1241" i="1" s="1"/>
  <c r="Q1242" i="1" s="1"/>
  <c r="Q1243" i="1" l="1"/>
  <c r="P1243" i="1"/>
  <c r="P1244" i="1" l="1"/>
  <c r="Q1244" i="1"/>
  <c r="P1245" i="1" l="1"/>
  <c r="Q1245" i="1"/>
  <c r="P1246" i="1" l="1"/>
  <c r="Q1247" i="1" s="1"/>
  <c r="Q1246" i="1"/>
  <c r="P1247" i="1" s="1"/>
  <c r="P1248" i="1" l="1"/>
  <c r="Q1248" i="1"/>
  <c r="P1249" i="1" s="1"/>
  <c r="Q1250" i="1" s="1"/>
  <c r="Q1249" i="1"/>
  <c r="P1250" i="1" s="1"/>
  <c r="Q1251" i="1" l="1"/>
  <c r="P1251" i="1"/>
  <c r="Q1252" i="1" l="1"/>
  <c r="P1252" i="1"/>
  <c r="Q1253" i="1" l="1"/>
  <c r="P1254" i="1" s="1"/>
  <c r="Q1255" i="1" s="1"/>
  <c r="P1256" i="1" s="1"/>
  <c r="P1253" i="1"/>
  <c r="Q1254" i="1" s="1"/>
  <c r="P1255" i="1" l="1"/>
  <c r="Q1256" i="1" s="1"/>
  <c r="Q1257" i="1" s="1"/>
  <c r="P1257" i="1" l="1"/>
  <c r="Q1258" i="1" s="1"/>
  <c r="P1259" i="1" s="1"/>
  <c r="Q1260" i="1" s="1"/>
  <c r="P1258" i="1"/>
  <c r="Q1259" i="1" s="1"/>
  <c r="P1261" i="1" l="1"/>
  <c r="P1260" i="1"/>
  <c r="Q1261" i="1" l="1"/>
  <c r="P1262" i="1" s="1"/>
  <c r="Q1263" i="1" s="1"/>
  <c r="P1264" i="1" s="1"/>
  <c r="Q1265" i="1" s="1"/>
  <c r="Q1262" i="1" l="1"/>
  <c r="P1263" i="1" s="1"/>
  <c r="Q1264" i="1" s="1"/>
  <c r="P1266" i="1"/>
  <c r="P1265" i="1" l="1"/>
  <c r="Q1266" i="1" s="1"/>
  <c r="Q1267" i="1" s="1"/>
  <c r="P1267" i="1" l="1"/>
  <c r="Q1268" i="1" s="1"/>
  <c r="P1268" i="1"/>
  <c r="Q1269" i="1" l="1"/>
  <c r="P1270" i="1" s="1"/>
  <c r="Q1271" i="1" s="1"/>
  <c r="P1269" i="1"/>
  <c r="Q1270" i="1" s="1"/>
  <c r="P1271" i="1" l="1"/>
  <c r="P1272" i="1"/>
  <c r="Q1272" i="1" l="1"/>
  <c r="Q1273" i="1" s="1"/>
  <c r="P1274" i="1" s="1"/>
  <c r="Q1275" i="1" l="1"/>
  <c r="P1276" i="1" s="1"/>
  <c r="P1273" i="1"/>
  <c r="Q1274" i="1" s="1"/>
  <c r="P1275" i="1" s="1"/>
  <c r="Q1276" i="1" s="1"/>
  <c r="P1277" i="1" l="1"/>
  <c r="Q1278" i="1" s="1"/>
  <c r="Q1277" i="1"/>
  <c r="P1278" i="1" s="1"/>
  <c r="Q1279" i="1" l="1"/>
  <c r="P1279" i="1"/>
  <c r="Q1280" i="1" s="1"/>
  <c r="P1280" i="1" l="1"/>
  <c r="Q1281" i="1" l="1"/>
  <c r="P1281" i="1"/>
  <c r="Q1282" i="1" s="1"/>
  <c r="P1283" i="1" s="1"/>
  <c r="P1282" i="1" l="1"/>
  <c r="Q1283" i="1" s="1"/>
  <c r="P1284" i="1" s="1"/>
  <c r="Q1285" i="1" s="1"/>
  <c r="Q1284" i="1" l="1"/>
  <c r="P1285" i="1" s="1"/>
  <c r="Q1286" i="1" s="1"/>
  <c r="P1287" i="1" s="1"/>
  <c r="Q1288" i="1" s="1"/>
  <c r="P1289" i="1" s="1"/>
  <c r="P1286" i="1" l="1"/>
  <c r="Q1287" i="1" s="1"/>
  <c r="P1288" i="1" s="1"/>
  <c r="Q1289" i="1" s="1"/>
  <c r="P1290" i="1" s="1"/>
  <c r="Q1290" i="1" l="1"/>
  <c r="P1291" i="1" s="1"/>
  <c r="Q1291" i="1" l="1"/>
  <c r="P1292" i="1" s="1"/>
  <c r="Q1293" i="1" s="1"/>
  <c r="P1294" i="1" s="1"/>
  <c r="Q1295" i="1" s="1"/>
  <c r="Q1292" i="1" l="1"/>
  <c r="P1293" i="1" s="1"/>
  <c r="Q1294" i="1" s="1"/>
  <c r="P1295" i="1" s="1"/>
  <c r="P1296" i="1" s="1"/>
  <c r="Q1296" i="1"/>
  <c r="P1297" i="1" l="1"/>
  <c r="Q1298" i="1" s="1"/>
  <c r="Q1297" i="1"/>
  <c r="P1298" i="1" s="1"/>
  <c r="Q1299" i="1" s="1"/>
  <c r="P1299" i="1" l="1"/>
  <c r="Q1300" i="1" s="1"/>
  <c r="P1301" i="1" s="1"/>
  <c r="Q1302" i="1" s="1"/>
  <c r="P1300" i="1"/>
  <c r="Q1301" i="1" s="1"/>
  <c r="P1302" i="1" l="1"/>
  <c r="Q1303" i="1" s="1"/>
  <c r="P1303" i="1" l="1"/>
  <c r="Q1304" i="1" s="1"/>
  <c r="P1304" i="1" l="1"/>
  <c r="Q1305" i="1" s="1"/>
  <c r="P1306" i="1" l="1"/>
  <c r="Q1307" i="1" s="1"/>
  <c r="P1305" i="1"/>
  <c r="Q1306" i="1" s="1"/>
  <c r="P1307" i="1" l="1"/>
  <c r="P1308" i="1" l="1"/>
  <c r="Q1309" i="1" s="1"/>
  <c r="P1310" i="1" s="1"/>
  <c r="Q1308" i="1"/>
  <c r="P1309" i="1" l="1"/>
  <c r="Q1310" i="1" s="1"/>
  <c r="Q1311" i="1" s="1"/>
  <c r="P1311" i="1" l="1"/>
  <c r="Q1312" i="1" s="1"/>
  <c r="P1312" i="1"/>
  <c r="Q1313" i="1" s="1"/>
  <c r="P1314" i="1" l="1"/>
  <c r="P1313" i="1"/>
  <c r="Q1314" i="1" l="1"/>
  <c r="P1315" i="1" s="1"/>
  <c r="Q1315" i="1" l="1"/>
  <c r="P1316" i="1" s="1"/>
  <c r="Q1317" i="1" s="1"/>
  <c r="P1318" i="1" s="1"/>
  <c r="Q1319" i="1" s="1"/>
  <c r="Q1316" i="1" l="1"/>
  <c r="P1320" i="1"/>
  <c r="P1317" i="1"/>
  <c r="Q1318" i="1" s="1"/>
  <c r="P1319" i="1" l="1"/>
  <c r="Q1320" i="1" s="1"/>
  <c r="Q1321" i="1" s="1"/>
  <c r="P1321" i="1" l="1"/>
  <c r="P1322" i="1"/>
  <c r="Q1322" i="1" l="1"/>
  <c r="Q1323" i="1" s="1"/>
  <c r="P1323" i="1" l="1"/>
  <c r="Q1324" i="1" s="1"/>
  <c r="P1324" i="1" l="1"/>
  <c r="Q1325" i="1" s="1"/>
  <c r="P1326" i="1" s="1"/>
  <c r="P1325" i="1" l="1"/>
  <c r="Q1326" i="1" s="1"/>
  <c r="Q1327" i="1" s="1"/>
  <c r="P1328" i="1" s="1"/>
  <c r="Q1329" i="1" s="1"/>
  <c r="P1327" i="1" l="1"/>
  <c r="Q1328" i="1" s="1"/>
  <c r="P1329" i="1" s="1"/>
  <c r="Q1330" i="1" s="1"/>
  <c r="P1330" i="1" l="1"/>
  <c r="P1331" i="1"/>
  <c r="Q1332" i="1" l="1"/>
  <c r="Q1331" i="1"/>
  <c r="P1332" i="1" s="1"/>
  <c r="Q1333" i="1" s="1"/>
  <c r="P1333" i="1" l="1"/>
  <c r="Q1334" i="1" s="1"/>
  <c r="P1334" i="1" l="1"/>
  <c r="Q1335" i="1" s="1"/>
  <c r="P1336" i="1" s="1"/>
  <c r="P1335" i="1" l="1"/>
  <c r="Q1336" i="1" s="1"/>
  <c r="P1337" i="1" s="1"/>
  <c r="Q1337" i="1"/>
  <c r="P1338" i="1" s="1"/>
  <c r="Q1339" i="1" s="1"/>
  <c r="Q1338" i="1" l="1"/>
  <c r="P1339" i="1" s="1"/>
  <c r="P1340" i="1" s="1"/>
  <c r="Q1341" i="1" l="1"/>
  <c r="P1342" i="1" s="1"/>
  <c r="Q1340" i="1"/>
  <c r="P1341" i="1" s="1"/>
  <c r="Q1342" i="1" l="1"/>
  <c r="P1343" i="1" s="1"/>
  <c r="Q1343" i="1"/>
  <c r="Q1344" i="1" l="1"/>
  <c r="P1344" i="1"/>
  <c r="Q1345" i="1" s="1"/>
  <c r="P1345" i="1" l="1"/>
  <c r="Q1346" i="1" s="1"/>
  <c r="P1347" i="1" s="1"/>
  <c r="Q1348" i="1" l="1"/>
  <c r="P1349" i="1" s="1"/>
  <c r="P1346" i="1"/>
  <c r="Q1347" i="1" l="1"/>
  <c r="P1348" i="1" s="1"/>
  <c r="Q1349" i="1" s="1"/>
  <c r="P1350" i="1" l="1"/>
  <c r="Q1350" i="1"/>
  <c r="Q1351" i="1" l="1"/>
  <c r="P1351" i="1"/>
  <c r="P1352" i="1" s="1"/>
  <c r="Q1353" i="1" s="1"/>
  <c r="P1354" i="1" s="1"/>
  <c r="Q1352" i="1" l="1"/>
  <c r="P1353" i="1" s="1"/>
  <c r="Q1354" i="1" s="1"/>
  <c r="P1355" i="1" s="1"/>
  <c r="Q1356" i="1" s="1"/>
  <c r="P1357" i="1" s="1"/>
  <c r="Q1355" i="1"/>
  <c r="P1356" i="1" s="1"/>
  <c r="Q1357" i="1" l="1"/>
  <c r="Q1358" i="1" s="1"/>
  <c r="P1359" i="1" s="1"/>
  <c r="P1358" i="1" l="1"/>
  <c r="Q1359" i="1" s="1"/>
  <c r="P1360" i="1" s="1"/>
  <c r="Q1360" i="1"/>
  <c r="P1361" i="1" s="1"/>
  <c r="Q1362" i="1" s="1"/>
  <c r="Q1361" i="1" l="1"/>
  <c r="P1362" i="1" s="1"/>
  <c r="Q1363" i="1" l="1"/>
  <c r="P1364" i="1" s="1"/>
  <c r="P1363" i="1"/>
  <c r="Q1364" i="1" l="1"/>
  <c r="Q1365" i="1" s="1"/>
  <c r="P1366" i="1" s="1"/>
  <c r="Q1367" i="1" l="1"/>
  <c r="P1365" i="1"/>
  <c r="Q1366" i="1" l="1"/>
  <c r="P1367" i="1" s="1"/>
  <c r="Q1368" i="1" l="1"/>
  <c r="P1369" i="1" s="1"/>
  <c r="P1368" i="1"/>
  <c r="Q1369" i="1" l="1"/>
  <c r="P1370" i="1" s="1"/>
  <c r="Q1371" i="1" s="1"/>
  <c r="P1372" i="1" s="1"/>
  <c r="Q1370" i="1"/>
  <c r="P1371" i="1" l="1"/>
  <c r="Q1372" i="1" s="1"/>
  <c r="P1373" i="1" s="1"/>
  <c r="Q1374" i="1" s="1"/>
  <c r="P1375" i="1" s="1"/>
  <c r="Q1373" i="1" l="1"/>
  <c r="P1374" i="1" s="1"/>
  <c r="Q1375" i="1" s="1"/>
  <c r="P1376" i="1" s="1"/>
  <c r="Q1376" i="1"/>
  <c r="P1377" i="1" l="1"/>
  <c r="Q1378" i="1" s="1"/>
  <c r="P1379" i="1" s="1"/>
  <c r="Q1377" i="1"/>
  <c r="P1378" i="1" s="1"/>
  <c r="Q1379" i="1" s="1"/>
  <c r="Q1380" i="1" l="1"/>
  <c r="P1381" i="1" s="1"/>
  <c r="P1380" i="1"/>
  <c r="Q1381" i="1" s="1"/>
  <c r="P1382" i="1" s="1"/>
  <c r="Q1382" i="1"/>
  <c r="Q1383" i="1" l="1"/>
  <c r="P1384" i="1" s="1"/>
  <c r="P1383" i="1"/>
  <c r="Q1384" i="1" s="1"/>
  <c r="P1385" i="1" l="1"/>
  <c r="Q1385" i="1"/>
  <c r="P1386" i="1" s="1"/>
  <c r="Q1386" i="1" l="1"/>
  <c r="P1387" i="1" s="1"/>
  <c r="Q1388" i="1" l="1"/>
  <c r="Q1387" i="1"/>
  <c r="P1388" i="1" s="1"/>
  <c r="Q1389" i="1" s="1"/>
  <c r="P1390" i="1" s="1"/>
  <c r="P1389" i="1" l="1"/>
  <c r="Q1390" i="1" s="1"/>
  <c r="P1391" i="1" s="1"/>
  <c r="Q1391" i="1"/>
  <c r="P1392" i="1" s="1"/>
  <c r="Q1393" i="1" l="1"/>
  <c r="Q1392" i="1"/>
  <c r="P1393" i="1" s="1"/>
  <c r="Q1394" i="1" s="1"/>
  <c r="P1395" i="1" s="1"/>
  <c r="Q1396" i="1" l="1"/>
  <c r="P1397" i="1" s="1"/>
  <c r="P1394" i="1"/>
  <c r="Q1398" i="1" l="1"/>
  <c r="Q1395" i="1"/>
  <c r="P1396" i="1" s="1"/>
  <c r="Q1397" i="1" l="1"/>
  <c r="P1398" i="1" s="1"/>
  <c r="Q1399" i="1" l="1"/>
  <c r="P1399" i="1"/>
  <c r="Q1400" i="1" l="1"/>
  <c r="P1400" i="1"/>
  <c r="Q1401" i="1" s="1"/>
  <c r="P1401" i="1" l="1"/>
  <c r="Q1402" i="1" s="1"/>
  <c r="P1402" i="1" l="1"/>
  <c r="Q1403" i="1" s="1"/>
  <c r="P1403" i="1" l="1"/>
  <c r="Q1404" i="1" s="1"/>
  <c r="P1405" i="1" s="1"/>
  <c r="P1404" i="1" l="1"/>
  <c r="Q1405" i="1" s="1"/>
  <c r="P1406" i="1" s="1"/>
  <c r="Q1407" i="1" s="1"/>
  <c r="Q1406" i="1" l="1"/>
  <c r="P1407" i="1" s="1"/>
  <c r="Q1408" i="1" s="1"/>
  <c r="P1409" i="1" s="1"/>
  <c r="P1408" i="1" l="1"/>
  <c r="Q1409" i="1" s="1"/>
  <c r="P1410" i="1" s="1"/>
  <c r="Q1410" i="1" l="1"/>
  <c r="P1411" i="1" s="1"/>
  <c r="Q1411" i="1" l="1"/>
  <c r="Q1412" i="1" s="1"/>
  <c r="P1412" i="1" l="1"/>
  <c r="P1413" i="1"/>
  <c r="Q1413" i="1"/>
  <c r="P1414" i="1" s="1"/>
  <c r="Q1414" i="1" l="1"/>
  <c r="P1415" i="1" s="1"/>
  <c r="Q1415" i="1" l="1"/>
  <c r="P1416" i="1" s="1"/>
  <c r="Q1416" i="1" l="1"/>
  <c r="P1417" i="1" s="1"/>
  <c r="Q1418" i="1" s="1"/>
  <c r="P1419" i="1" s="1"/>
  <c r="Q1420" i="1" s="1"/>
  <c r="P1421" i="1" s="1"/>
  <c r="Q1417" i="1"/>
  <c r="P1418" i="1" s="1"/>
  <c r="Q1419" i="1" s="1"/>
  <c r="P1420" i="1" s="1"/>
  <c r="Q1421" i="1" s="1"/>
  <c r="P1422" i="1" s="1"/>
  <c r="Q1422" i="1" l="1"/>
  <c r="P1423" i="1" s="1"/>
  <c r="Q1423" i="1" l="1"/>
  <c r="P1424" i="1" s="1"/>
  <c r="Q1425" i="1" s="1"/>
  <c r="P1426" i="1" s="1"/>
  <c r="Q1424" i="1" l="1"/>
  <c r="P1425" i="1" s="1"/>
  <c r="Q1426" i="1" s="1"/>
  <c r="P1427" i="1" s="1"/>
  <c r="Q1427" i="1" l="1"/>
  <c r="P1428" i="1" s="1"/>
  <c r="Q1429" i="1" s="1"/>
  <c r="Q1428" i="1" l="1"/>
  <c r="P1429" i="1" s="1"/>
  <c r="Q1430" i="1" s="1"/>
  <c r="P1431" i="1" s="1"/>
  <c r="Q1432" i="1" s="1"/>
  <c r="P1433" i="1" s="1"/>
  <c r="P1430" i="1" l="1"/>
  <c r="Q1431" i="1" s="1"/>
  <c r="P1432" i="1" s="1"/>
  <c r="Q1433" i="1" s="1"/>
  <c r="P1434" i="1" s="1"/>
  <c r="Q1435" i="1" s="1"/>
  <c r="P1436" i="1" s="1"/>
  <c r="Q1437" i="1" s="1"/>
  <c r="Q1434" i="1" l="1"/>
  <c r="P1435" i="1" s="1"/>
  <c r="Q1436" i="1" s="1"/>
  <c r="P1437" i="1" s="1"/>
  <c r="Q1438" i="1" s="1"/>
  <c r="P1439" i="1" s="1"/>
  <c r="Q1440" i="1" s="1"/>
  <c r="P1438" i="1" l="1"/>
  <c r="Q1439" i="1" s="1"/>
  <c r="P1440" i="1" s="1"/>
  <c r="Q1441" i="1" s="1"/>
  <c r="P1441" i="1" l="1"/>
  <c r="Q1442" i="1" s="1"/>
  <c r="P1443" i="1" s="1"/>
  <c r="P1442" i="1" l="1"/>
  <c r="Q1443" i="1" s="1"/>
  <c r="Q1444" i="1" l="1"/>
  <c r="P1445" i="1" s="1"/>
  <c r="Q1446" i="1" s="1"/>
  <c r="P1444" i="1"/>
  <c r="Q1445" i="1" s="1"/>
  <c r="P1446" i="1" s="1"/>
  <c r="Q1447" i="1" s="1"/>
  <c r="P1448" i="1" s="1"/>
  <c r="P1447" i="1" l="1"/>
  <c r="Q1448" i="1" s="1"/>
  <c r="P1449" i="1" s="1"/>
  <c r="Q1449" i="1" l="1"/>
  <c r="P1450" i="1" s="1"/>
  <c r="Q1451" i="1" s="1"/>
  <c r="Q1450" i="1" l="1"/>
  <c r="P1451" i="1" s="1"/>
  <c r="Q1452" i="1" s="1"/>
  <c r="P1452" i="1" l="1"/>
  <c r="Q1453" i="1" s="1"/>
  <c r="P1453" i="1" l="1"/>
  <c r="Q1454" i="1" s="1"/>
  <c r="P1454" i="1" l="1"/>
  <c r="Q1455" i="1" s="1"/>
  <c r="P1455" i="1"/>
  <c r="Q1456" i="1" s="1"/>
  <c r="P1456" i="1" l="1"/>
  <c r="Q1457" i="1" s="1"/>
  <c r="P1457" i="1" l="1"/>
  <c r="Q1458" i="1" s="1"/>
  <c r="P1458" i="1" l="1"/>
  <c r="Q1459" i="1" s="1"/>
  <c r="P1460" i="1" s="1"/>
  <c r="Q1461" i="1" s="1"/>
  <c r="P1459" i="1" l="1"/>
  <c r="Q1460" i="1" s="1"/>
  <c r="P1461" i="1" s="1"/>
  <c r="Q1462" i="1" s="1"/>
  <c r="P1462" i="1" l="1"/>
  <c r="Q1463" i="1" s="1"/>
  <c r="P1463" i="1" l="1"/>
  <c r="Q1464" i="1" s="1"/>
  <c r="P1464" i="1" l="1"/>
  <c r="Q1465" i="1" s="1"/>
  <c r="P1466" i="1" s="1"/>
  <c r="Q1467" i="1" s="1"/>
  <c r="P1468" i="1" s="1"/>
  <c r="P1465" i="1" l="1"/>
  <c r="Q1466" i="1" s="1"/>
  <c r="P1467" i="1" s="1"/>
  <c r="Q1468" i="1" s="1"/>
  <c r="P1469" i="1" s="1"/>
  <c r="Q1470" i="1" s="1"/>
  <c r="Q1469" i="1" l="1"/>
  <c r="P1470" i="1" s="1"/>
  <c r="Q1471" i="1" s="1"/>
  <c r="P1472" i="1" s="1"/>
  <c r="P1471" i="1" l="1"/>
  <c r="Q1472" i="1" s="1"/>
  <c r="P1473" i="1" s="1"/>
  <c r="Q1474" i="1" s="1"/>
  <c r="P1475" i="1" s="1"/>
  <c r="Q1473" i="1" l="1"/>
  <c r="P1474" i="1" s="1"/>
  <c r="Q1475" i="1" s="1"/>
  <c r="P1476" i="1" s="1"/>
  <c r="Q1476" i="1" l="1"/>
  <c r="P1477" i="1" s="1"/>
  <c r="Q1477" i="1" l="1"/>
  <c r="P1478" i="1" s="1"/>
  <c r="Q1479" i="1" s="1"/>
  <c r="Q1478" i="1" l="1"/>
  <c r="P1479" i="1" s="1"/>
  <c r="Q1480" i="1" s="1"/>
  <c r="P1480" i="1" l="1"/>
  <c r="Q1481" i="1" s="1"/>
  <c r="P1482" i="1" s="1"/>
  <c r="P1481" i="1" l="1"/>
  <c r="Q1482" i="1" s="1"/>
  <c r="P1483" i="1" s="1"/>
  <c r="Q1483" i="1" l="1"/>
  <c r="P1484" i="1" s="1"/>
  <c r="Q1485" i="1" s="1"/>
  <c r="Q1484" i="1" l="1"/>
  <c r="P1485" i="1" s="1"/>
  <c r="Q1486" i="1" s="1"/>
  <c r="P1487" i="1" s="1"/>
  <c r="P1486" i="1" l="1"/>
  <c r="Q1487" i="1" s="1"/>
  <c r="P1488" i="1" s="1"/>
  <c r="Q1488" i="1" l="1"/>
  <c r="P1489" i="1" s="1"/>
  <c r="Q1489" i="1" l="1"/>
  <c r="P1490" i="1" s="1"/>
  <c r="Q1491" i="1" s="1"/>
  <c r="Q1490" i="1" l="1"/>
  <c r="P1491" i="1" s="1"/>
  <c r="Q1492" i="1" s="1"/>
  <c r="P1493" i="1" s="1"/>
  <c r="Q1494" i="1" s="1"/>
  <c r="P1495" i="1" s="1"/>
  <c r="Q1496" i="1" s="1"/>
  <c r="P1492" i="1" l="1"/>
  <c r="Q1493" i="1" s="1"/>
  <c r="P1494" i="1" s="1"/>
  <c r="Q1495" i="1" s="1"/>
  <c r="P1496" i="1" s="1"/>
  <c r="Q1497" i="1" s="1"/>
  <c r="P1497" i="1" l="1"/>
  <c r="Q1498" i="1" s="1"/>
  <c r="P1498" i="1" l="1"/>
  <c r="Q1499" i="1" s="1"/>
  <c r="P1499" i="1" l="1"/>
  <c r="Q1500" i="1" s="1"/>
  <c r="P1501" i="1" s="1"/>
  <c r="Q1502" i="1" s="1"/>
  <c r="P1500" i="1" l="1"/>
  <c r="Q1501" i="1" s="1"/>
  <c r="P1502" i="1" s="1"/>
  <c r="Q1503" i="1" s="1"/>
  <c r="P1504" i="1" s="1"/>
  <c r="Q1505" i="1" s="1"/>
  <c r="P1503" i="1" l="1"/>
  <c r="Q1504" i="1" s="1"/>
  <c r="P1505" i="1" s="1"/>
  <c r="Q1506" i="1" s="1"/>
  <c r="P1507" i="1" s="1"/>
  <c r="Q1508" i="1" s="1"/>
  <c r="P1509" i="1" s="1"/>
  <c r="Q1510" i="1" s="1"/>
  <c r="P1511" i="1" s="1"/>
  <c r="Q1512" i="1" s="1"/>
  <c r="P1506" i="1" l="1"/>
  <c r="Q1507" i="1" s="1"/>
  <c r="P1508" i="1" s="1"/>
  <c r="Q1509" i="1" s="1"/>
  <c r="P1510" i="1" s="1"/>
  <c r="Q1511" i="1" s="1"/>
  <c r="P1512" i="1" s="1"/>
  <c r="Q1513" i="1" s="1"/>
  <c r="P1514" i="1" s="1"/>
  <c r="Q1515" i="1" s="1"/>
  <c r="P1513" i="1" l="1"/>
  <c r="Q1514" i="1" s="1"/>
  <c r="P1515" i="1" s="1"/>
  <c r="Q1516" i="1" s="1"/>
  <c r="P1516" i="1" l="1"/>
  <c r="Q1517" i="1" s="1"/>
  <c r="P1517" i="1" l="1"/>
  <c r="Q1518" i="1" s="1"/>
  <c r="P1519" i="1" s="1"/>
  <c r="P1518" i="1" l="1"/>
  <c r="Q1519" i="1" s="1"/>
  <c r="P1520" i="1" s="1"/>
  <c r="Q1521" i="1" s="1"/>
  <c r="P1522" i="1" s="1"/>
  <c r="Q1523" i="1" s="1"/>
  <c r="Q1520" i="1" l="1"/>
  <c r="P1521" i="1" s="1"/>
  <c r="Q1522" i="1" s="1"/>
  <c r="P1523" i="1" s="1"/>
  <c r="Q1524" i="1" s="1"/>
  <c r="P1525" i="1" s="1"/>
  <c r="Q1526" i="1" s="1"/>
  <c r="P1524" i="1" l="1"/>
  <c r="Q1525" i="1" s="1"/>
  <c r="P1526" i="1" s="1"/>
  <c r="Q1527" i="1" s="1"/>
  <c r="P1528" i="1" s="1"/>
  <c r="P1527" i="1" l="1"/>
  <c r="Q1528" i="1" s="1"/>
  <c r="P1529" i="1" s="1"/>
  <c r="Q1530" i="1" s="1"/>
  <c r="Q1529" i="1"/>
  <c r="P1530" i="1" s="1"/>
  <c r="Q1531" i="1" l="1"/>
  <c r="P1531" i="1"/>
  <c r="Q1532" i="1" s="1"/>
  <c r="P1532" i="1" l="1"/>
  <c r="Q1533" i="1" s="1"/>
  <c r="P1534" i="1" s="1"/>
  <c r="Q1535" i="1" s="1"/>
  <c r="P1533" i="1" l="1"/>
  <c r="Q1534" i="1" l="1"/>
  <c r="P1535" i="1" s="1"/>
  <c r="Q1536" i="1" l="1"/>
  <c r="P1537" i="1" s="1"/>
  <c r="P1536" i="1"/>
  <c r="Q1537" i="1" l="1"/>
  <c r="P1538" i="1" s="1"/>
  <c r="Q1538" i="1" l="1"/>
  <c r="P1539" i="1" s="1"/>
  <c r="Q1539" i="1" l="1"/>
  <c r="P1540" i="1" s="1"/>
  <c r="Q1541" i="1" s="1"/>
  <c r="Q1540" i="1" l="1"/>
  <c r="P1541" i="1" s="1"/>
  <c r="Q1542" i="1" s="1"/>
  <c r="P1543" i="1" s="1"/>
  <c r="Q1544" i="1" s="1"/>
  <c r="P1542" i="1" l="1"/>
  <c r="Q1543" i="1" l="1"/>
  <c r="P1544" i="1" s="1"/>
  <c r="Q1545" i="1" l="1"/>
  <c r="P1546" i="1" s="1"/>
  <c r="P1545" i="1"/>
  <c r="Q1546" i="1" s="1"/>
  <c r="P1547" i="1" l="1"/>
  <c r="Q1547" i="1"/>
  <c r="Q1548" i="1" l="1"/>
  <c r="P1549" i="1" s="1"/>
  <c r="P1548" i="1"/>
  <c r="Q1549" i="1" s="1"/>
  <c r="P1550" i="1" s="1"/>
  <c r="Q1550" i="1" l="1"/>
  <c r="P1551" i="1" s="1"/>
  <c r="Q1551" i="1"/>
  <c r="P1552" i="1" s="1"/>
  <c r="Q1553" i="1" s="1"/>
  <c r="P1554" i="1" s="1"/>
  <c r="Q1555" i="1" s="1"/>
  <c r="P1556" i="1" s="1"/>
  <c r="Q1552" i="1" l="1"/>
  <c r="P1553" i="1" s="1"/>
  <c r="Q1554" i="1" s="1"/>
  <c r="P1555" i="1" s="1"/>
  <c r="Q1556" i="1" s="1"/>
  <c r="P1557" i="1" s="1"/>
  <c r="Q1558" i="1" s="1"/>
  <c r="Q1557" i="1"/>
  <c r="P1558" i="1" s="1"/>
  <c r="Q1559" i="1" l="1"/>
  <c r="P1559" i="1"/>
  <c r="Q1560" i="1" s="1"/>
  <c r="P1560" i="1" l="1"/>
  <c r="Q1561" i="1" s="1"/>
  <c r="P1561" i="1" l="1"/>
  <c r="Q1562" i="1" s="1"/>
  <c r="P1563" i="1" s="1"/>
  <c r="Q1564" i="1" s="1"/>
  <c r="P1562" i="1" l="1"/>
  <c r="Q1563" i="1" s="1"/>
  <c r="P1564" i="1" s="1"/>
  <c r="Q1565" i="1" s="1"/>
  <c r="P1566" i="1" s="1"/>
  <c r="P1565" i="1" l="1"/>
  <c r="Q1566" i="1" s="1"/>
  <c r="P1567" i="1" s="1"/>
  <c r="Q1568" i="1" s="1"/>
  <c r="Q1567" i="1" l="1"/>
  <c r="P1568" i="1" s="1"/>
  <c r="Q1569" i="1" s="1"/>
  <c r="P1569" i="1"/>
  <c r="Q1570" i="1" s="1"/>
  <c r="P1570" i="1" l="1"/>
  <c r="Q1571" i="1" s="1"/>
  <c r="P1571" i="1" l="1"/>
  <c r="Q1572" i="1" s="1"/>
  <c r="P1572" i="1"/>
  <c r="Q1573" i="1" s="1"/>
  <c r="P1574" i="1" l="1"/>
  <c r="P1573" i="1"/>
  <c r="Q1574" i="1" l="1"/>
  <c r="P1575" i="1" s="1"/>
  <c r="Q1575" i="1" l="1"/>
  <c r="P1576" i="1" s="1"/>
  <c r="Q1576" i="1" l="1"/>
  <c r="P1577" i="1" s="1"/>
  <c r="Q1577" i="1" l="1"/>
  <c r="P1578" i="1" s="1"/>
  <c r="Q1579" i="1" s="1"/>
  <c r="P1580" i="1" s="1"/>
  <c r="Q1581" i="1" s="1"/>
  <c r="Q1578" i="1" l="1"/>
  <c r="P1579" i="1" s="1"/>
  <c r="Q1580" i="1" l="1"/>
  <c r="P1581" i="1" s="1"/>
  <c r="Q1582" i="1" l="1"/>
  <c r="P1583" i="1" s="1"/>
  <c r="P1582" i="1"/>
  <c r="Q1583" i="1" l="1"/>
  <c r="P1584" i="1" s="1"/>
  <c r="Q1584" i="1" l="1"/>
  <c r="P1585" i="1" s="1"/>
  <c r="Q1586" i="1" l="1"/>
  <c r="P1587" i="1" s="1"/>
  <c r="Q1588" i="1" s="1"/>
  <c r="Q1585" i="1"/>
  <c r="P1586" i="1" s="1"/>
  <c r="Q1587" i="1" l="1"/>
  <c r="P1588" i="1" s="1"/>
  <c r="Q1589" i="1" l="1"/>
  <c r="P1590" i="1" s="1"/>
  <c r="Q1591" i="1" s="1"/>
  <c r="P1589" i="1"/>
  <c r="Q1590" i="1" l="1"/>
  <c r="P1591" i="1" s="1"/>
  <c r="Q1592" i="1" l="1"/>
  <c r="P1593" i="1" s="1"/>
  <c r="P1592" i="1"/>
  <c r="Q1593" i="1" s="1"/>
  <c r="P1594" i="1" l="1"/>
  <c r="Q1595" i="1" s="1"/>
  <c r="Q1594" i="1"/>
  <c r="P1595" i="1" s="1"/>
  <c r="Q1596" i="1" l="1"/>
  <c r="P1597" i="1" s="1"/>
  <c r="P1596" i="1"/>
  <c r="Q1597" i="1" s="1"/>
  <c r="P1598" i="1" l="1"/>
  <c r="Q1598" i="1"/>
  <c r="P1599" i="1" s="1"/>
  <c r="Q1599" i="1" l="1"/>
  <c r="P1600" i="1" s="1"/>
  <c r="Q1601" i="1" s="1"/>
  <c r="P1602" i="1" s="1"/>
  <c r="Q1600" i="1" l="1"/>
  <c r="P1601" i="1" s="1"/>
  <c r="Q1602" i="1" s="1"/>
  <c r="P1603" i="1"/>
  <c r="Q1604" i="1" s="1"/>
  <c r="Q1603" i="1"/>
  <c r="P1604" i="1" s="1"/>
  <c r="Q1605" i="1" s="1"/>
  <c r="P1606" i="1" l="1"/>
  <c r="Q1607" i="1" s="1"/>
  <c r="P1605" i="1"/>
  <c r="Q1606" i="1" l="1"/>
  <c r="P1607" i="1" s="1"/>
  <c r="Q1608" i="1" l="1"/>
  <c r="P1608" i="1"/>
  <c r="Q1609" i="1" l="1"/>
  <c r="P1609" i="1"/>
  <c r="Q1610" i="1" s="1"/>
  <c r="P1611" i="1" s="1"/>
  <c r="Q1612" i="1" s="1"/>
  <c r="P1610" i="1" l="1"/>
  <c r="Q1611" i="1" s="1"/>
  <c r="P1612" i="1" s="1"/>
  <c r="Q1613" i="1" s="1"/>
  <c r="P1613" i="1"/>
  <c r="Q1614" i="1" l="1"/>
  <c r="P1614" i="1"/>
  <c r="Q1615" i="1" s="1"/>
  <c r="P1616" i="1" s="1"/>
  <c r="P1615" i="1"/>
  <c r="Q1617" i="1" l="1"/>
  <c r="Q1616" i="1"/>
  <c r="P1617" i="1" s="1"/>
  <c r="Q1618" i="1" s="1"/>
  <c r="P1618" i="1" l="1"/>
  <c r="Q1619" i="1" s="1"/>
  <c r="P1619" i="1" l="1"/>
  <c r="Q1620" i="1" s="1"/>
  <c r="P1620" i="1" l="1"/>
  <c r="Q1621" i="1" s="1"/>
  <c r="P1621" i="1" l="1"/>
  <c r="Q1622" i="1" s="1"/>
  <c r="P1623" i="1" s="1"/>
  <c r="P1622" i="1" l="1"/>
  <c r="Q1623" i="1" s="1"/>
  <c r="P1624" i="1" s="1"/>
  <c r="Q1625" i="1" s="1"/>
  <c r="Q1624" i="1" l="1"/>
  <c r="P1625" i="1" s="1"/>
  <c r="Q1626" i="1" s="1"/>
  <c r="P1626" i="1" l="1"/>
  <c r="Q1627" i="1" s="1"/>
  <c r="P1627" i="1" l="1"/>
  <c r="Q1628" i="1" s="1"/>
  <c r="P1629" i="1" s="1"/>
  <c r="Q1630" i="1" s="1"/>
  <c r="P1628" i="1" l="1"/>
  <c r="Q1629" i="1" s="1"/>
  <c r="P1630" i="1" s="1"/>
  <c r="Q1631" i="1" l="1"/>
  <c r="P1631" i="1"/>
  <c r="Q1632" i="1" s="1"/>
  <c r="P1632" i="1" l="1"/>
  <c r="Q1633" i="1" s="1"/>
  <c r="P1634" i="1" s="1"/>
  <c r="Q1635" i="1" s="1"/>
  <c r="P1633" i="1" l="1"/>
  <c r="Q1634" i="1" s="1"/>
  <c r="P1635" i="1" s="1"/>
  <c r="Q1636" i="1" s="1"/>
  <c r="P1636" i="1" l="1"/>
  <c r="P1637" i="1"/>
  <c r="Q1638" i="1" s="1"/>
  <c r="Q1637" i="1"/>
  <c r="P1638" i="1" s="1"/>
  <c r="Q1639" i="1" s="1"/>
  <c r="P1639" i="1" l="1"/>
  <c r="P1640" i="1" l="1"/>
  <c r="Q1641" i="1" s="1"/>
  <c r="P1642" i="1" s="1"/>
  <c r="Q1640" i="1"/>
  <c r="P1641" i="1" l="1"/>
  <c r="Q1642" i="1" s="1"/>
  <c r="Q1643" i="1" s="1"/>
  <c r="P1643" i="1" l="1"/>
  <c r="Q1644" i="1" s="1"/>
  <c r="P1644" i="1" l="1"/>
  <c r="Q1645" i="1" s="1"/>
  <c r="P1645" i="1" l="1"/>
  <c r="Q1646" i="1" s="1"/>
  <c r="P1646" i="1" l="1"/>
  <c r="Q1647" i="1" s="1"/>
  <c r="P1647" i="1"/>
  <c r="Q1648" i="1" s="1"/>
  <c r="P1648" i="1" l="1"/>
  <c r="Q1649" i="1" s="1"/>
  <c r="P1650" i="1" l="1"/>
  <c r="P1649" i="1"/>
  <c r="Q1650" i="1" l="1"/>
  <c r="P1651" i="1" s="1"/>
  <c r="Q1652" i="1" s="1"/>
  <c r="P1653" i="1" s="1"/>
  <c r="Q1651" i="1" l="1"/>
  <c r="P1652" i="1" s="1"/>
  <c r="Q1653" i="1" s="1"/>
  <c r="Q1654" i="1" s="1"/>
  <c r="P1655" i="1" s="1"/>
  <c r="P1654" i="1" l="1"/>
  <c r="Q1655" i="1" s="1"/>
  <c r="P1656" i="1" l="1"/>
  <c r="Q1657" i="1" s="1"/>
  <c r="P1658" i="1" s="1"/>
  <c r="Q1656" i="1"/>
  <c r="P1657" i="1" s="1"/>
  <c r="Q1658" i="1" s="1"/>
  <c r="P1659" i="1" s="1"/>
  <c r="Q1660" i="1" s="1"/>
  <c r="Q1659" i="1" l="1"/>
  <c r="P1660" i="1" s="1"/>
  <c r="Q1661" i="1" l="1"/>
  <c r="P1661" i="1"/>
  <c r="P1662" i="1" l="1"/>
  <c r="Q1663" i="1" s="1"/>
  <c r="Q1662" i="1"/>
  <c r="P1663" i="1" s="1"/>
  <c r="P1664" i="1" l="1"/>
  <c r="Q1665" i="1" s="1"/>
  <c r="Q1664" i="1"/>
  <c r="P1665" i="1" s="1"/>
  <c r="Q1666" i="1" s="1"/>
  <c r="P1667" i="1" s="1"/>
  <c r="P1666" i="1" l="1"/>
  <c r="Q1667" i="1" s="1"/>
  <c r="Q1668" i="1" s="1"/>
  <c r="P1669" i="1" s="1"/>
  <c r="Q1670" i="1" s="1"/>
  <c r="P1668" i="1" l="1"/>
  <c r="Q1669" i="1" s="1"/>
  <c r="P1670" i="1" s="1"/>
  <c r="Q1671" i="1" s="1"/>
  <c r="P1672" i="1" s="1"/>
  <c r="P1671" i="1"/>
  <c r="Q1672" i="1" l="1"/>
  <c r="P1673" i="1" s="1"/>
  <c r="Q1673" i="1" l="1"/>
  <c r="P1674" i="1" s="1"/>
  <c r="Q1675" i="1" s="1"/>
  <c r="P1676" i="1" s="1"/>
  <c r="Q1677" i="1" s="1"/>
  <c r="Q1674" i="1" l="1"/>
  <c r="P1675" i="1" s="1"/>
  <c r="Q1676" i="1" l="1"/>
  <c r="P1677" i="1" s="1"/>
  <c r="Q1678" i="1" l="1"/>
  <c r="P1679" i="1" s="1"/>
  <c r="Q1680" i="1" s="1"/>
  <c r="P1678" i="1"/>
  <c r="Q1679" i="1" l="1"/>
  <c r="P1680" i="1" s="1"/>
  <c r="Q1681" i="1" s="1"/>
  <c r="P1682" i="1" s="1"/>
  <c r="Q1683" i="1" s="1"/>
  <c r="P1681" i="1"/>
  <c r="Q1682" i="1" s="1"/>
  <c r="P1684" i="1" l="1"/>
  <c r="Q1685" i="1" s="1"/>
  <c r="P1683" i="1"/>
  <c r="Q1684" i="1" l="1"/>
  <c r="P1685" i="1" s="1"/>
  <c r="Q1686" i="1" s="1"/>
  <c r="P1686" i="1" l="1"/>
  <c r="Q1687" i="1" s="1"/>
  <c r="P1687" i="1" l="1"/>
  <c r="Q1688" i="1" s="1"/>
  <c r="P1689" i="1" s="1"/>
  <c r="P1688" i="1" l="1"/>
  <c r="Q1689" i="1" l="1"/>
  <c r="Q1690" i="1" s="1"/>
  <c r="P1691" i="1" s="1"/>
  <c r="P1690" i="1" l="1"/>
  <c r="Q1691" i="1" s="1"/>
  <c r="P1692" i="1" s="1"/>
  <c r="Q1693" i="1" s="1"/>
  <c r="Q1692" i="1" l="1"/>
  <c r="P1693" i="1" s="1"/>
  <c r="Q1694" i="1" s="1"/>
  <c r="P1695" i="1" s="1"/>
  <c r="P1694" i="1" l="1"/>
  <c r="Q1695" i="1" s="1"/>
  <c r="Q1696" i="1"/>
  <c r="P1696" i="1"/>
  <c r="Q1697" i="1" l="1"/>
  <c r="P1697" i="1"/>
  <c r="P1698" i="1" l="1"/>
  <c r="Q1698" i="1"/>
  <c r="P1699" i="1" s="1"/>
  <c r="Q1700" i="1" s="1"/>
  <c r="P1701" i="1" s="1"/>
  <c r="Q1699" i="1" l="1"/>
  <c r="P1700" i="1" s="1"/>
  <c r="Q1701" i="1" s="1"/>
  <c r="P1702" i="1" s="1"/>
  <c r="Q1703" i="1" s="1"/>
  <c r="Q1702" i="1"/>
  <c r="P1703" i="1" s="1"/>
  <c r="P1704" i="1" l="1"/>
  <c r="Q1704" i="1"/>
  <c r="Q1705" i="1" l="1"/>
  <c r="P1705" i="1"/>
  <c r="Q1706" i="1" s="1"/>
  <c r="P1707" i="1" s="1"/>
  <c r="Q1708" i="1" l="1"/>
  <c r="P1709" i="1" s="1"/>
  <c r="P1706" i="1"/>
  <c r="Q1707" i="1" s="1"/>
  <c r="P1708" i="1" s="1"/>
  <c r="Q1709" i="1" l="1"/>
  <c r="P1710" i="1" s="1"/>
  <c r="Q1711" i="1" s="1"/>
  <c r="P1712" i="1" s="1"/>
  <c r="Q1713" i="1" s="1"/>
  <c r="P1714" i="1" s="1"/>
  <c r="Q1710" i="1"/>
  <c r="P1711" i="1" l="1"/>
  <c r="Q1712" i="1" l="1"/>
  <c r="P1713" i="1" s="1"/>
  <c r="Q1714" i="1" s="1"/>
  <c r="Q1715" i="1" l="1"/>
  <c r="P1716" i="1" s="1"/>
  <c r="Q1717" i="1" s="1"/>
  <c r="P1718" i="1" s="1"/>
  <c r="P1715" i="1"/>
  <c r="Q1716" i="1" s="1"/>
  <c r="P1717" i="1" s="1"/>
  <c r="Q1718" i="1" s="1"/>
  <c r="P1719" i="1" l="1"/>
  <c r="Q1720" i="1" s="1"/>
  <c r="Q1719" i="1"/>
  <c r="P1720" i="1" s="1"/>
  <c r="Q1721" i="1" s="1"/>
  <c r="P1721" i="1" l="1"/>
  <c r="Q1722" i="1" s="1"/>
  <c r="P1723" i="1" s="1"/>
  <c r="P1722" i="1"/>
  <c r="Q1723" i="1" l="1"/>
  <c r="P1724" i="1" s="1"/>
  <c r="Q1724" i="1" l="1"/>
  <c r="Q1725" i="1" s="1"/>
  <c r="P1725" i="1" l="1"/>
  <c r="Q1726" i="1" s="1"/>
  <c r="P1726" i="1" l="1"/>
  <c r="Q1727" i="1" s="1"/>
  <c r="P1728" i="1" s="1"/>
  <c r="Q1729" i="1" s="1"/>
  <c r="P1730" i="1" s="1"/>
  <c r="Q1731" i="1" s="1"/>
  <c r="P1727" i="1" l="1"/>
  <c r="Q1728" i="1" s="1"/>
  <c r="P1729" i="1" s="1"/>
  <c r="Q1730" i="1" s="1"/>
  <c r="P1731" i="1" s="1"/>
  <c r="Q1732" i="1" s="1"/>
  <c r="P1732" i="1" l="1"/>
  <c r="Q1733" i="1" s="1"/>
  <c r="P1733" i="1" l="1"/>
  <c r="Q1734" i="1" s="1"/>
  <c r="P1734" i="1"/>
  <c r="P1735" i="1" l="1"/>
  <c r="Q1736" i="1" s="1"/>
  <c r="Q1735" i="1"/>
  <c r="P1736" i="1" s="1"/>
  <c r="P1737" i="1" l="1"/>
  <c r="Q1738" i="1" s="1"/>
  <c r="Q1737" i="1"/>
  <c r="P1738" i="1" s="1"/>
  <c r="P1739" i="1" l="1"/>
  <c r="Q1740" i="1" s="1"/>
  <c r="Q1739" i="1"/>
  <c r="P1740" i="1" s="1"/>
  <c r="P1741" i="1" l="1"/>
  <c r="Q1742" i="1" s="1"/>
  <c r="P1743" i="1" s="1"/>
  <c r="Q1741" i="1"/>
  <c r="P1742" i="1" l="1"/>
  <c r="Q1743" i="1" s="1"/>
  <c r="Q1744" i="1" s="1"/>
  <c r="P1744" i="1" l="1"/>
  <c r="Q1745" i="1" s="1"/>
  <c r="P1745" i="1"/>
  <c r="Q1746" i="1" s="1"/>
  <c r="P1746" i="1" l="1"/>
  <c r="Q1747" i="1" l="1"/>
  <c r="P1748" i="1" s="1"/>
  <c r="P1747" i="1"/>
  <c r="Q1748" i="1" l="1"/>
  <c r="P1749" i="1" s="1"/>
  <c r="Q1749" i="1" l="1"/>
  <c r="P1750" i="1" s="1"/>
  <c r="Q1751" i="1" s="1"/>
  <c r="P1752" i="1" s="1"/>
  <c r="Q1750" i="1" l="1"/>
  <c r="P1751" i="1" s="1"/>
  <c r="Q1752" i="1" s="1"/>
  <c r="Q1753" i="1" s="1"/>
  <c r="P1753" i="1" l="1"/>
  <c r="Q1754" i="1" s="1"/>
  <c r="P1754" i="1" l="1"/>
  <c r="Q1755" i="1" s="1"/>
  <c r="P1755" i="1" l="1"/>
  <c r="Q1756" i="1" s="1"/>
  <c r="P1757" i="1" s="1"/>
  <c r="P1756" i="1" l="1"/>
  <c r="Q1757" i="1" s="1"/>
  <c r="P1758" i="1" s="1"/>
  <c r="Q1758" i="1" l="1"/>
  <c r="P1759" i="1" s="1"/>
  <c r="Q1760" i="1" s="1"/>
  <c r="Q1759" i="1"/>
  <c r="P1760" i="1" s="1"/>
  <c r="Q1761" i="1" l="1"/>
  <c r="P1762" i="1" s="1"/>
  <c r="Q1763" i="1" s="1"/>
  <c r="P1761" i="1"/>
  <c r="Q1762" i="1" l="1"/>
  <c r="P1763" i="1" s="1"/>
  <c r="Q1764" i="1" s="1"/>
  <c r="P1764" i="1" l="1"/>
  <c r="P1765" i="1" s="1"/>
  <c r="Q1766" i="1" l="1"/>
  <c r="Q1765" i="1"/>
  <c r="P1766" i="1" s="1"/>
  <c r="Q1767" i="1" s="1"/>
  <c r="P1768" i="1" s="1"/>
  <c r="Q1769" i="1" l="1"/>
  <c r="P1770" i="1" s="1"/>
  <c r="P1767" i="1"/>
  <c r="Q1768" i="1" l="1"/>
  <c r="P1769" i="1" s="1"/>
  <c r="Q1770" i="1" s="1"/>
  <c r="P1771" i="1" l="1"/>
  <c r="Q1771" i="1"/>
  <c r="Q1772" i="1" l="1"/>
  <c r="P1772" i="1"/>
  <c r="Q1773" i="1" s="1"/>
  <c r="P1773" i="1" l="1"/>
  <c r="Q1774" i="1" l="1"/>
  <c r="P1775" i="1" s="1"/>
  <c r="Q1776" i="1" s="1"/>
  <c r="P1774" i="1"/>
  <c r="Q1775" i="1" l="1"/>
  <c r="P1776" i="1" s="1"/>
  <c r="Q1777" i="1" l="1"/>
  <c r="P1778" i="1" s="1"/>
  <c r="P1777" i="1"/>
  <c r="Q1778" i="1" s="1"/>
  <c r="Q1779" i="1" l="1"/>
  <c r="P1779" i="1"/>
  <c r="Q1780" i="1" l="1"/>
  <c r="P1781" i="1" s="1"/>
  <c r="Q1782" i="1" s="1"/>
  <c r="P1783" i="1" s="1"/>
  <c r="P1780" i="1"/>
  <c r="Q1781" i="1" s="1"/>
  <c r="P1782" i="1" s="1"/>
  <c r="Q1783" i="1" s="1"/>
  <c r="P1784" i="1" s="1"/>
  <c r="Q1784" i="1" l="1"/>
  <c r="P1785" i="1" s="1"/>
  <c r="Q1786" i="1" l="1"/>
  <c r="P1787" i="1" s="1"/>
  <c r="Q1785" i="1"/>
  <c r="P1786" i="1" s="1"/>
  <c r="Q1787" i="1" s="1"/>
  <c r="Q1788" i="1" l="1"/>
  <c r="P1789" i="1" s="1"/>
  <c r="Q1790" i="1" s="1"/>
  <c r="P1788" i="1"/>
  <c r="Q1789" i="1" l="1"/>
  <c r="P1790" i="1" s="1"/>
  <c r="P1791" i="1" l="1"/>
  <c r="Q1792" i="1" s="1"/>
  <c r="Q1791" i="1"/>
  <c r="P1792" i="1" s="1"/>
  <c r="P1793" i="1" l="1"/>
  <c r="Q1793" i="1"/>
  <c r="P1794" i="1" s="1"/>
  <c r="Q1794" i="1" l="1"/>
  <c r="P1795" i="1" s="1"/>
  <c r="Q1796" i="1" s="1"/>
  <c r="Q1795" i="1" l="1"/>
  <c r="P1796" i="1" s="1"/>
  <c r="Q1797" i="1" s="1"/>
  <c r="P1798" i="1" s="1"/>
  <c r="P1797" i="1" l="1"/>
  <c r="Q1798" i="1" s="1"/>
  <c r="P1799" i="1" s="1"/>
  <c r="Q1800" i="1" s="1"/>
  <c r="Q1799" i="1" l="1"/>
  <c r="P1800" i="1" s="1"/>
  <c r="P1801" i="1" l="1"/>
  <c r="Q1802" i="1" s="1"/>
  <c r="Q1801" i="1"/>
  <c r="P1802" i="1" s="1"/>
  <c r="Q1803" i="1" l="1"/>
  <c r="P1803" i="1"/>
  <c r="Q1804" i="1" s="1"/>
  <c r="P1805" i="1" s="1"/>
  <c r="Q1806" i="1" s="1"/>
  <c r="P1804" i="1" l="1"/>
  <c r="Q1805" i="1" s="1"/>
  <c r="P1806" i="1" s="1"/>
  <c r="P1807" i="1" l="1"/>
  <c r="Q1808" i="1" s="1"/>
  <c r="Q1807" i="1"/>
  <c r="P1808" i="1" s="1"/>
  <c r="P1809" i="1" l="1"/>
  <c r="Q1809" i="1"/>
  <c r="P1810" i="1" s="1"/>
  <c r="Q1811" i="1" s="1"/>
  <c r="Q1810" i="1" l="1"/>
  <c r="P1811" i="1" s="1"/>
  <c r="Q1812" i="1" s="1"/>
  <c r="P1813" i="1" s="1"/>
  <c r="Q1814" i="1" s="1"/>
  <c r="P1812" i="1" l="1"/>
  <c r="Q1813" i="1" s="1"/>
  <c r="P1814" i="1" s="1"/>
  <c r="P1815" i="1" l="1"/>
  <c r="Q1816" i="1" s="1"/>
  <c r="Q1815" i="1"/>
  <c r="P1816" i="1" s="1"/>
  <c r="P1817" i="1" l="1"/>
  <c r="Q1818" i="1" s="1"/>
  <c r="Q1817" i="1"/>
  <c r="P1818" i="1" s="1"/>
  <c r="P1819" i="1" l="1"/>
  <c r="Q1819" i="1"/>
  <c r="P1820" i="1" s="1"/>
  <c r="Q1821" i="1" s="1"/>
  <c r="P1822" i="1" s="1"/>
  <c r="Q1820" i="1" l="1"/>
  <c r="P1821" i="1" s="1"/>
  <c r="Q1822" i="1" s="1"/>
  <c r="P1823" i="1" s="1"/>
  <c r="Q1823" i="1" l="1"/>
  <c r="P1824" i="1" s="1"/>
  <c r="Q1825" i="1" s="1"/>
  <c r="Q1824" i="1" l="1"/>
  <c r="P1825" i="1" s="1"/>
  <c r="P1826" i="1" l="1"/>
  <c r="Q1826" i="1"/>
  <c r="P1827" i="1" l="1"/>
  <c r="Q1827" i="1"/>
  <c r="P1828" i="1" s="1"/>
  <c r="Q1829" i="1" s="1"/>
  <c r="Q1828" i="1" l="1"/>
  <c r="P1829" i="1" s="1"/>
  <c r="P1830" i="1" l="1"/>
  <c r="Q1830" i="1"/>
  <c r="P1831" i="1" s="1"/>
  <c r="Q1831" i="1" l="1"/>
  <c r="P1832" i="1" s="1"/>
  <c r="Q1833" i="1" s="1"/>
  <c r="Q1832" i="1" l="1"/>
  <c r="P1833" i="1" s="1"/>
  <c r="P1834" i="1" l="1"/>
  <c r="Q1835" i="1" s="1"/>
  <c r="Q1834" i="1"/>
  <c r="P1835" i="1" s="1"/>
  <c r="P1836" i="1" l="1"/>
  <c r="Q1836" i="1"/>
  <c r="P1837" i="1" s="1"/>
  <c r="Q1837" i="1" l="1"/>
  <c r="P1838" i="1" s="1"/>
  <c r="Q1839" i="1" s="1"/>
  <c r="Q1838" i="1" l="1"/>
  <c r="P1839" i="1" s="1"/>
  <c r="P1840" i="1" l="1"/>
  <c r="Q1841" i="1" s="1"/>
  <c r="Q1840" i="1"/>
  <c r="P1841" i="1" s="1"/>
  <c r="P1842" i="1" l="1"/>
  <c r="Q1843" i="1" s="1"/>
  <c r="Q1842" i="1"/>
  <c r="P1843" i="1" s="1"/>
  <c r="P1844" i="1" l="1"/>
  <c r="Q1844" i="1"/>
  <c r="P1845" i="1" l="1"/>
  <c r="Q1846" i="1" s="1"/>
  <c r="Q1845" i="1"/>
  <c r="P1846" i="1" s="1"/>
  <c r="P1847" i="1" l="1"/>
  <c r="Q1847" i="1"/>
  <c r="Q1848" i="1" l="1"/>
  <c r="P1849" i="1" s="1"/>
  <c r="Q1850" i="1" s="1"/>
  <c r="P1848" i="1"/>
  <c r="Q1849" i="1" s="1"/>
  <c r="P1850" i="1" s="1"/>
  <c r="Q1851" i="1" l="1"/>
  <c r="P1852" i="1" s="1"/>
  <c r="P1851" i="1"/>
  <c r="Q1852" i="1" s="1"/>
  <c r="Q1853" i="1" s="1"/>
  <c r="P1853" i="1" l="1"/>
  <c r="Q1854" i="1" s="1"/>
  <c r="P1855" i="1" s="1"/>
  <c r="P1854" i="1" l="1"/>
  <c r="Q1855" i="1" s="1"/>
  <c r="Q1856" i="1" s="1"/>
  <c r="P1857" i="1" s="1"/>
  <c r="Q1858" i="1" s="1"/>
  <c r="P1856" i="1" l="1"/>
  <c r="Q1857" i="1" s="1"/>
  <c r="P1858" i="1" s="1"/>
  <c r="Q1859" i="1" s="1"/>
  <c r="P1860" i="1" s="1"/>
  <c r="P1859" i="1" l="1"/>
  <c r="Q1860" i="1" s="1"/>
  <c r="Q1861" i="1" s="1"/>
  <c r="P1861" i="1" l="1"/>
  <c r="Q1862" i="1" s="1"/>
  <c r="P1862" i="1"/>
  <c r="Q1863" i="1" l="1"/>
  <c r="P1863" i="1"/>
  <c r="Q1864" i="1" s="1"/>
  <c r="P1864" i="1" l="1"/>
  <c r="Q1865" i="1" s="1"/>
  <c r="P1865" i="1" l="1"/>
  <c r="Q1866" i="1" s="1"/>
  <c r="P1866" i="1" l="1"/>
  <c r="Q1867" i="1" s="1"/>
  <c r="P1867" i="1" l="1"/>
  <c r="Q1868" i="1" s="1"/>
  <c r="P1869" i="1" l="1"/>
  <c r="Q1870" i="1" s="1"/>
  <c r="P1868" i="1"/>
  <c r="Q1869" i="1" s="1"/>
  <c r="P1870" i="1" l="1"/>
  <c r="P1871" i="1" l="1"/>
  <c r="Q1871" i="1"/>
  <c r="P1872" i="1" l="1"/>
  <c r="Q1872" i="1"/>
  <c r="Q1873" i="1" l="1"/>
  <c r="P1873" i="1"/>
  <c r="Q1874" i="1" s="1"/>
  <c r="P1874" i="1"/>
  <c r="Q1875" i="1" s="1"/>
  <c r="P1875" i="1" l="1"/>
  <c r="Q1876" i="1" s="1"/>
  <c r="P1876" i="1" l="1"/>
  <c r="P1877" i="1" l="1"/>
  <c r="Q1878" i="1" s="1"/>
  <c r="Q1877" i="1"/>
  <c r="P1878" i="1" s="1"/>
  <c r="P1879" i="1" l="1"/>
  <c r="Q1880" i="1" s="1"/>
  <c r="Q1879" i="1"/>
  <c r="P1880" i="1" s="1"/>
  <c r="P1881" i="1" l="1"/>
  <c r="Q1882" i="1" s="1"/>
  <c r="Q1881" i="1"/>
  <c r="P1882" i="1" s="1"/>
  <c r="Q1883" i="1" l="1"/>
  <c r="P1883" i="1"/>
  <c r="Q1884" i="1" s="1"/>
  <c r="P1884" i="1" l="1"/>
  <c r="Q1885" i="1" l="1"/>
  <c r="P1886" i="1" s="1"/>
  <c r="P1885" i="1"/>
  <c r="Q1886" i="1" l="1"/>
  <c r="Q1887" i="1" s="1"/>
  <c r="P1887" i="1" l="1"/>
  <c r="Q1888" i="1" s="1"/>
  <c r="P1888" i="1" l="1"/>
  <c r="Q1889" i="1" l="1"/>
  <c r="P1890" i="1" s="1"/>
  <c r="P1889" i="1"/>
  <c r="Q1890" i="1" s="1"/>
  <c r="P1891" i="1" l="1"/>
  <c r="Q1892" i="1" s="1"/>
  <c r="Q1891" i="1"/>
  <c r="P1892" i="1" s="1"/>
  <c r="P1893" i="1" l="1"/>
  <c r="Q1893" i="1"/>
  <c r="Q1894" i="1" l="1"/>
  <c r="P1894" i="1"/>
  <c r="Q1895" i="1" s="1"/>
  <c r="P1896" i="1" s="1"/>
  <c r="P1895" i="1" l="1"/>
  <c r="Q1896" i="1" s="1"/>
  <c r="P1897" i="1" s="1"/>
  <c r="Q1897" i="1"/>
  <c r="P1898" i="1" l="1"/>
  <c r="Q1899" i="1" s="1"/>
  <c r="Q1898" i="1"/>
  <c r="P1899" i="1" s="1"/>
  <c r="Q1900" i="1" s="1"/>
  <c r="P1900" i="1" l="1"/>
  <c r="Q1901" i="1" s="1"/>
  <c r="P1901" i="1" l="1"/>
  <c r="Q1902" i="1" s="1"/>
  <c r="P1902" i="1" l="1"/>
  <c r="Q1903" i="1" s="1"/>
  <c r="P1903" i="1" l="1"/>
  <c r="Q1904" i="1" s="1"/>
  <c r="P1904" i="1" l="1"/>
  <c r="Q1905" i="1" l="1"/>
  <c r="P1906" i="1" s="1"/>
  <c r="P1905" i="1"/>
  <c r="Q1906" i="1" l="1"/>
  <c r="P1907" i="1" s="1"/>
  <c r="Q1907" i="1" l="1"/>
  <c r="Q1908" i="1"/>
  <c r="P1909" i="1" s="1"/>
  <c r="P1908" i="1"/>
  <c r="Q1909" i="1" s="1"/>
  <c r="P1910" i="1" l="1"/>
  <c r="Q1911" i="1" s="1"/>
  <c r="Q1910" i="1"/>
  <c r="P1911" i="1" s="1"/>
  <c r="Q1912" i="1" l="1"/>
  <c r="P1912" i="1"/>
  <c r="Q1913" i="1" s="1"/>
  <c r="P1913" i="1" l="1"/>
  <c r="Q1914" i="1" s="1"/>
  <c r="P1914" i="1" l="1"/>
  <c r="Q1915" i="1" s="1"/>
  <c r="P1916" i="1" s="1"/>
  <c r="Q1917" i="1" s="1"/>
  <c r="P1915" i="1" l="1"/>
  <c r="Q1916" i="1" s="1"/>
  <c r="P1917" i="1" s="1"/>
  <c r="Q1918" i="1" s="1"/>
  <c r="P1919" i="1" s="1"/>
  <c r="Q1920" i="1" s="1"/>
  <c r="P1918" i="1"/>
  <c r="Q1919" i="1" l="1"/>
  <c r="P1920" i="1" s="1"/>
  <c r="P1921" i="1"/>
  <c r="Q1922" i="1" s="1"/>
  <c r="Q1921" i="1" l="1"/>
  <c r="P1922" i="1" s="1"/>
  <c r="Q1923" i="1" l="1"/>
  <c r="P1923" i="1"/>
  <c r="P1924" i="1" l="1"/>
  <c r="Q1925" i="1" s="1"/>
  <c r="Q1924" i="1"/>
  <c r="P1925" i="1" s="1"/>
  <c r="P1926" i="1" l="1"/>
  <c r="Q1926" i="1"/>
  <c r="P1927" i="1" l="1"/>
  <c r="Q1928" i="1" s="1"/>
  <c r="Q1927" i="1"/>
  <c r="P1928" i="1" s="1"/>
  <c r="P1929" i="1" l="1"/>
  <c r="Q1929" i="1"/>
  <c r="P1930" i="1" s="1"/>
  <c r="Q1930" i="1" l="1"/>
  <c r="P1931" i="1" s="1"/>
  <c r="Q1932" i="1" s="1"/>
  <c r="Q1931" i="1" l="1"/>
  <c r="P1932" i="1" s="1"/>
  <c r="P1933" i="1" l="1"/>
  <c r="Q1934" i="1" s="1"/>
  <c r="Q1933" i="1"/>
  <c r="P1934" i="1" s="1"/>
  <c r="Q1935" i="1" s="1"/>
  <c r="P1935" i="1" l="1"/>
  <c r="Q1936" i="1" s="1"/>
  <c r="P1936" i="1"/>
  <c r="Q1937" i="1" s="1"/>
  <c r="P1937" i="1" l="1"/>
  <c r="Q1938" i="1" s="1"/>
  <c r="P1938" i="1" l="1"/>
  <c r="Q1939" i="1" s="1"/>
  <c r="P1939" i="1" l="1"/>
  <c r="Q1940" i="1" s="1"/>
  <c r="P1940" i="1"/>
  <c r="Q1941" i="1" s="1"/>
  <c r="P1942" i="1" l="1"/>
  <c r="Q1943" i="1" s="1"/>
  <c r="P1941" i="1"/>
  <c r="Q1942" i="1" s="1"/>
  <c r="P1943" i="1" l="1"/>
  <c r="P1944" i="1" l="1"/>
  <c r="Q1945" i="1" s="1"/>
  <c r="Q1944" i="1"/>
  <c r="P1945" i="1" s="1"/>
  <c r="Q1946" i="1" l="1"/>
  <c r="P1946" i="1"/>
  <c r="Q1947" i="1" s="1"/>
  <c r="P1947" i="1"/>
  <c r="Q1948" i="1" l="1"/>
  <c r="P1949" i="1" s="1"/>
  <c r="P1948" i="1"/>
  <c r="Q1949" i="1" s="1"/>
  <c r="Q1950" i="1" l="1"/>
  <c r="P1950" i="1"/>
  <c r="Q1951" i="1" s="1"/>
  <c r="P1952" i="1" l="1"/>
  <c r="Q1953" i="1" s="1"/>
  <c r="P1951" i="1"/>
  <c r="Q1952" i="1" s="1"/>
  <c r="P1953" i="1" l="1"/>
  <c r="P1954" i="1" s="1"/>
  <c r="Q1955" i="1" s="1"/>
  <c r="Q1954" i="1" l="1"/>
  <c r="P1955" i="1" s="1"/>
  <c r="Q1956" i="1" l="1"/>
  <c r="P1956" i="1"/>
  <c r="P1957" i="1" l="1"/>
  <c r="Q1958" i="1" s="1"/>
  <c r="Q1957" i="1"/>
  <c r="P1958" i="1" s="1"/>
  <c r="Q1959" i="1" s="1"/>
  <c r="P1960" i="1" l="1"/>
  <c r="Q1961" i="1" s="1"/>
  <c r="P1959" i="1"/>
  <c r="Q1960" i="1" s="1"/>
  <c r="P1961" i="1" l="1"/>
  <c r="P1962" i="1" l="1"/>
  <c r="Q1963" i="1" s="1"/>
  <c r="Q1962" i="1"/>
  <c r="P1963" i="1" s="1"/>
  <c r="P1964" i="1" l="1"/>
  <c r="Q1965" i="1" s="1"/>
  <c r="Q1964" i="1"/>
  <c r="P1965" i="1" s="1"/>
  <c r="Q1966" i="1" s="1"/>
  <c r="P1966" i="1" l="1"/>
  <c r="Q1967" i="1" s="1"/>
  <c r="P1967" i="1" l="1"/>
  <c r="Q1968" i="1" s="1"/>
  <c r="P1968" i="1" l="1"/>
  <c r="Q1969" i="1" s="1"/>
  <c r="P1969" i="1" l="1"/>
  <c r="Q1970" i="1" s="1"/>
  <c r="P1970" i="1" l="1"/>
  <c r="Q1971" i="1" s="1"/>
  <c r="P1971" i="1" l="1"/>
  <c r="Q1972" i="1" l="1"/>
  <c r="P1973" i="1" s="1"/>
  <c r="P1972" i="1"/>
  <c r="Q1973" i="1" s="1"/>
  <c r="Q1974" i="1" l="1"/>
  <c r="P1974" i="1"/>
  <c r="Q1975" i="1" l="1"/>
  <c r="P1976" i="1" s="1"/>
  <c r="P1975" i="1"/>
  <c r="Q1976" i="1" s="1"/>
  <c r="Q1977" i="1" l="1"/>
  <c r="P1977" i="1"/>
  <c r="Q1978" i="1" l="1"/>
  <c r="P1978" i="1"/>
  <c r="P1979" i="1" l="1"/>
  <c r="Q1980" i="1" s="1"/>
  <c r="Q1979" i="1"/>
  <c r="P1980" i="1" s="1"/>
  <c r="Q1981" i="1" s="1"/>
  <c r="P1981" i="1"/>
  <c r="Q1982" i="1" s="1"/>
  <c r="P1982" i="1" l="1"/>
  <c r="Q1983" i="1" s="1"/>
  <c r="P1983" i="1" l="1"/>
  <c r="Q1984" i="1" s="1"/>
  <c r="P1984" i="1"/>
  <c r="Q1985" i="1" s="1"/>
  <c r="P1985" i="1" l="1"/>
  <c r="Q1986" i="1" l="1"/>
  <c r="P1987" i="1" s="1"/>
  <c r="P1986" i="1"/>
  <c r="Q1987" i="1" s="1"/>
  <c r="Q1988" i="1" l="1"/>
  <c r="P1988" i="1"/>
  <c r="Q1989" i="1" s="1"/>
  <c r="P1989" i="1" l="1"/>
  <c r="P1990" i="1" l="1"/>
  <c r="Q1991" i="1" s="1"/>
  <c r="Q1990" i="1"/>
  <c r="P1991" i="1" s="1"/>
  <c r="Q1992" i="1" l="1"/>
  <c r="P1992" i="1"/>
  <c r="Q1993" i="1" s="1"/>
  <c r="P1993" i="1" l="1"/>
  <c r="P1994" i="1" s="1"/>
  <c r="Q1995" i="1" s="1"/>
  <c r="Q1994" i="1" l="1"/>
  <c r="P1995" i="1" s="1"/>
  <c r="Q1996" i="1" l="1"/>
  <c r="P1997" i="1" s="1"/>
  <c r="Q1998" i="1" s="1"/>
  <c r="P1996" i="1"/>
  <c r="Q1997" i="1" l="1"/>
  <c r="P1998" i="1" s="1"/>
  <c r="Q1999" i="1" l="1"/>
  <c r="P1999" i="1"/>
  <c r="Q2000" i="1" s="1"/>
  <c r="P2000" i="1"/>
  <c r="Q2001" i="1" l="1"/>
  <c r="P2001" i="1"/>
  <c r="Q2002" i="1" s="1"/>
  <c r="P2002" i="1" l="1"/>
  <c r="Q2003" i="1" s="1"/>
  <c r="P2003" i="1" l="1"/>
  <c r="Q2004" i="1" l="1"/>
  <c r="P2005" i="1" s="1"/>
  <c r="P2004" i="1"/>
  <c r="Q2006" i="1" l="1"/>
  <c r="P2007" i="1" s="1"/>
  <c r="Q2008" i="1" s="1"/>
  <c r="Q2005" i="1"/>
  <c r="P2006" i="1" s="1"/>
  <c r="Q2007" i="1" l="1"/>
  <c r="P2008" i="1" s="1"/>
  <c r="Q2009" i="1" l="1"/>
  <c r="P2009" i="1"/>
  <c r="Q2010" i="1" l="1"/>
  <c r="P2011" i="1" s="1"/>
  <c r="Q2012" i="1" s="1"/>
  <c r="P2010" i="1"/>
  <c r="Q2011" i="1" l="1"/>
  <c r="P2012" i="1" s="1"/>
  <c r="P2013" i="1" l="1"/>
  <c r="Q2014" i="1" s="1"/>
  <c r="Q2013" i="1"/>
  <c r="P2014" i="1" s="1"/>
  <c r="P2015" i="1" l="1"/>
  <c r="Q2016" i="1" s="1"/>
  <c r="Q2015" i="1"/>
  <c r="P2016" i="1" s="1"/>
  <c r="P2017" i="1" l="1"/>
  <c r="Q2017" i="1"/>
</calcChain>
</file>

<file path=xl/sharedStrings.xml><?xml version="1.0" encoding="utf-8"?>
<sst xmlns="http://schemas.openxmlformats.org/spreadsheetml/2006/main" count="6080" uniqueCount="2048">
  <si>
    <t>begins_at</t>
  </si>
  <si>
    <t>open_price</t>
  </si>
  <si>
    <t>close_price</t>
  </si>
  <si>
    <t>high_price</t>
  </si>
  <si>
    <t>low_price</t>
  </si>
  <si>
    <t>volume</t>
  </si>
  <si>
    <t>session</t>
  </si>
  <si>
    <t>interpolated</t>
  </si>
  <si>
    <t>symbol</t>
  </si>
  <si>
    <t>2021-04-12T22:30:00Z</t>
  </si>
  <si>
    <t>reg</t>
  </si>
  <si>
    <t>DOGEUSD</t>
  </si>
  <si>
    <t>2021-04-12T22:35:00Z</t>
  </si>
  <si>
    <t>2021-04-12T22:40:00Z</t>
  </si>
  <si>
    <t>2021-04-12T22:45:00Z</t>
  </si>
  <si>
    <t>2021-04-12T22:50:00Z</t>
  </si>
  <si>
    <t>2021-04-12T22:55:00Z</t>
  </si>
  <si>
    <t>2021-04-12T23:00:00Z</t>
  </si>
  <si>
    <t>2021-04-12T23:05:00Z</t>
  </si>
  <si>
    <t>2021-04-12T23:10:00Z</t>
  </si>
  <si>
    <t>2021-04-12T23:15:00Z</t>
  </si>
  <si>
    <t>2021-04-12T23:20:00Z</t>
  </si>
  <si>
    <t>2021-04-12T23:25:00Z</t>
  </si>
  <si>
    <t>2021-04-12T23:30:00Z</t>
  </si>
  <si>
    <t>2021-04-12T23:35:00Z</t>
  </si>
  <si>
    <t>2021-04-12T23:40:00Z</t>
  </si>
  <si>
    <t>2021-04-12T23:45:00Z</t>
  </si>
  <si>
    <t>2021-04-12T23:50:00Z</t>
  </si>
  <si>
    <t>2021-04-12T23:55:00Z</t>
  </si>
  <si>
    <t>2021-04-13T00:00:00Z</t>
  </si>
  <si>
    <t>2021-04-13T00:05:00Z</t>
  </si>
  <si>
    <t>2021-04-13T00:10:00Z</t>
  </si>
  <si>
    <t>2021-04-13T00:15:00Z</t>
  </si>
  <si>
    <t>2021-04-13T00:20:00Z</t>
  </si>
  <si>
    <t>2021-04-13T00:25:00Z</t>
  </si>
  <si>
    <t>2021-04-13T00:30:00Z</t>
  </si>
  <si>
    <t>2021-04-13T00:35:00Z</t>
  </si>
  <si>
    <t>2021-04-13T00:40:00Z</t>
  </si>
  <si>
    <t>2021-04-13T00:45:00Z</t>
  </si>
  <si>
    <t>2021-04-13T00:50:00Z</t>
  </si>
  <si>
    <t>2021-04-13T00:55:00Z</t>
  </si>
  <si>
    <t>2021-04-13T01:00:00Z</t>
  </si>
  <si>
    <t>2021-04-13T01:05:00Z</t>
  </si>
  <si>
    <t>2021-04-13T01:10:00Z</t>
  </si>
  <si>
    <t>2021-04-13T01:15:00Z</t>
  </si>
  <si>
    <t>2021-04-13T01:20:00Z</t>
  </si>
  <si>
    <t>2021-04-13T01:25:00Z</t>
  </si>
  <si>
    <t>2021-04-13T01:30:00Z</t>
  </si>
  <si>
    <t>2021-04-13T01:35:00Z</t>
  </si>
  <si>
    <t>2021-04-13T01:40:00Z</t>
  </si>
  <si>
    <t>2021-04-13T01:45:00Z</t>
  </si>
  <si>
    <t>2021-04-13T01:50:00Z</t>
  </si>
  <si>
    <t>2021-04-13T01:55:00Z</t>
  </si>
  <si>
    <t>2021-04-13T02:00:00Z</t>
  </si>
  <si>
    <t>2021-04-13T02:05:00Z</t>
  </si>
  <si>
    <t>2021-04-13T02:10:00Z</t>
  </si>
  <si>
    <t>2021-04-13T02:15:00Z</t>
  </si>
  <si>
    <t>2021-04-13T02:20:00Z</t>
  </si>
  <si>
    <t>2021-04-13T02:25:00Z</t>
  </si>
  <si>
    <t>2021-04-13T02:30:00Z</t>
  </si>
  <si>
    <t>2021-04-13T02:35:00Z</t>
  </si>
  <si>
    <t>2021-04-13T02:40:00Z</t>
  </si>
  <si>
    <t>2021-04-13T02:45:00Z</t>
  </si>
  <si>
    <t>2021-04-13T02:50:00Z</t>
  </si>
  <si>
    <t>2021-04-13T02:55:00Z</t>
  </si>
  <si>
    <t>2021-04-13T03:00:00Z</t>
  </si>
  <si>
    <t>2021-04-13T03:05:00Z</t>
  </si>
  <si>
    <t>2021-04-13T03:10:00Z</t>
  </si>
  <si>
    <t>2021-04-13T03:15:00Z</t>
  </si>
  <si>
    <t>2021-04-13T03:20:00Z</t>
  </si>
  <si>
    <t>2021-04-13T03:25:00Z</t>
  </si>
  <si>
    <t>2021-04-13T03:30:00Z</t>
  </si>
  <si>
    <t>2021-04-13T03:35:00Z</t>
  </si>
  <si>
    <t>2021-04-13T03:40:00Z</t>
  </si>
  <si>
    <t>2021-04-13T03:45:00Z</t>
  </si>
  <si>
    <t>2021-04-13T03:50:00Z</t>
  </si>
  <si>
    <t>2021-04-13T03:55:00Z</t>
  </si>
  <si>
    <t>2021-04-13T04:00:00Z</t>
  </si>
  <si>
    <t>2021-04-13T04:05:00Z</t>
  </si>
  <si>
    <t>2021-04-13T04:10:00Z</t>
  </si>
  <si>
    <t>2021-04-13T04:15:00Z</t>
  </si>
  <si>
    <t>2021-04-13T04:20:00Z</t>
  </si>
  <si>
    <t>2021-04-13T04:25:00Z</t>
  </si>
  <si>
    <t>2021-04-13T04:30:00Z</t>
  </si>
  <si>
    <t>2021-04-13T04:35:00Z</t>
  </si>
  <si>
    <t>2021-04-13T04:40:00Z</t>
  </si>
  <si>
    <t>2021-04-13T04:45:00Z</t>
  </si>
  <si>
    <t>2021-04-13T04:50:00Z</t>
  </si>
  <si>
    <t>2021-04-13T04:55:00Z</t>
  </si>
  <si>
    <t>2021-04-13T05:00:00Z</t>
  </si>
  <si>
    <t>2021-04-13T05:05:00Z</t>
  </si>
  <si>
    <t>2021-04-13T05:10:00Z</t>
  </si>
  <si>
    <t>2021-04-13T05:15:00Z</t>
  </si>
  <si>
    <t>2021-04-13T05:20:00Z</t>
  </si>
  <si>
    <t>2021-04-13T05:25:00Z</t>
  </si>
  <si>
    <t>2021-04-13T05:30:00Z</t>
  </si>
  <si>
    <t>2021-04-13T05:35:00Z</t>
  </si>
  <si>
    <t>2021-04-13T05:40:00Z</t>
  </si>
  <si>
    <t>2021-04-13T05:45:00Z</t>
  </si>
  <si>
    <t>2021-04-13T05:50:00Z</t>
  </si>
  <si>
    <t>2021-04-13T05:55:00Z</t>
  </si>
  <si>
    <t>2021-04-13T06:00:00Z</t>
  </si>
  <si>
    <t>2021-04-13T06:05:00Z</t>
  </si>
  <si>
    <t>2021-04-13T06:10:00Z</t>
  </si>
  <si>
    <t>2021-04-13T06:15:00Z</t>
  </si>
  <si>
    <t>2021-04-13T06:20:00Z</t>
  </si>
  <si>
    <t>2021-04-13T06:25:00Z</t>
  </si>
  <si>
    <t>2021-04-13T06:30:00Z</t>
  </si>
  <si>
    <t>2021-04-13T06:35:00Z</t>
  </si>
  <si>
    <t>2021-04-13T06:40:00Z</t>
  </si>
  <si>
    <t>2021-04-13T06:45:00Z</t>
  </si>
  <si>
    <t>2021-04-13T06:50:00Z</t>
  </si>
  <si>
    <t>2021-04-13T06:55:00Z</t>
  </si>
  <si>
    <t>2021-04-13T07:00:00Z</t>
  </si>
  <si>
    <t>2021-04-13T07:05:00Z</t>
  </si>
  <si>
    <t>2021-04-13T07:10:00Z</t>
  </si>
  <si>
    <t>2021-04-13T07:15:00Z</t>
  </si>
  <si>
    <t>2021-04-13T07:20:00Z</t>
  </si>
  <si>
    <t>2021-04-13T07:25:00Z</t>
  </si>
  <si>
    <t>2021-04-13T07:30:00Z</t>
  </si>
  <si>
    <t>2021-04-13T07:35:00Z</t>
  </si>
  <si>
    <t>2021-04-13T07:40:00Z</t>
  </si>
  <si>
    <t>2021-04-13T07:45:00Z</t>
  </si>
  <si>
    <t>2021-04-13T07:50:00Z</t>
  </si>
  <si>
    <t>2021-04-13T07:55:00Z</t>
  </si>
  <si>
    <t>2021-04-13T08:00:00Z</t>
  </si>
  <si>
    <t>2021-04-13T08:05:00Z</t>
  </si>
  <si>
    <t>2021-04-13T08:10:00Z</t>
  </si>
  <si>
    <t>2021-04-13T08:15:00Z</t>
  </si>
  <si>
    <t>2021-04-13T08:20:00Z</t>
  </si>
  <si>
    <t>2021-04-13T08:25:00Z</t>
  </si>
  <si>
    <t>2021-04-13T08:30:00Z</t>
  </si>
  <si>
    <t>2021-04-13T08:35:00Z</t>
  </si>
  <si>
    <t>2021-04-13T08:40:00Z</t>
  </si>
  <si>
    <t>2021-04-13T08:45:00Z</t>
  </si>
  <si>
    <t>2021-04-13T08:50:00Z</t>
  </si>
  <si>
    <t>2021-04-13T08:55:00Z</t>
  </si>
  <si>
    <t>2021-04-13T09:00:00Z</t>
  </si>
  <si>
    <t>2021-04-13T09:05:00Z</t>
  </si>
  <si>
    <t>2021-04-13T09:10:00Z</t>
  </si>
  <si>
    <t>2021-04-13T09:15:00Z</t>
  </si>
  <si>
    <t>2021-04-13T09:20:00Z</t>
  </si>
  <si>
    <t>2021-04-13T09:25:00Z</t>
  </si>
  <si>
    <t>2021-04-13T09:30:00Z</t>
  </si>
  <si>
    <t>2021-04-13T09:35:00Z</t>
  </si>
  <si>
    <t>2021-04-13T09:40:00Z</t>
  </si>
  <si>
    <t>2021-04-13T09:45:00Z</t>
  </si>
  <si>
    <t>2021-04-13T09:50:00Z</t>
  </si>
  <si>
    <t>2021-04-13T09:55:00Z</t>
  </si>
  <si>
    <t>2021-04-13T10:00:00Z</t>
  </si>
  <si>
    <t>2021-04-13T10:05:00Z</t>
  </si>
  <si>
    <t>2021-04-13T10:10:00Z</t>
  </si>
  <si>
    <t>2021-04-13T10:15:00Z</t>
  </si>
  <si>
    <t>2021-04-13T10:20:00Z</t>
  </si>
  <si>
    <t>2021-04-13T10:25:00Z</t>
  </si>
  <si>
    <t>2021-04-13T10:30:00Z</t>
  </si>
  <si>
    <t>2021-04-13T10:35:00Z</t>
  </si>
  <si>
    <t>2021-04-13T10:40:00Z</t>
  </si>
  <si>
    <t>2021-04-13T10:45:00Z</t>
  </si>
  <si>
    <t>2021-04-13T10:50:00Z</t>
  </si>
  <si>
    <t>2021-04-13T10:55:00Z</t>
  </si>
  <si>
    <t>2021-04-13T11:00:00Z</t>
  </si>
  <si>
    <t>2021-04-13T11:05:00Z</t>
  </si>
  <si>
    <t>2021-04-13T11:10:00Z</t>
  </si>
  <si>
    <t>2021-04-13T11:15:00Z</t>
  </si>
  <si>
    <t>2021-04-13T11:20:00Z</t>
  </si>
  <si>
    <t>2021-04-13T11:25:00Z</t>
  </si>
  <si>
    <t>2021-04-13T11:30:00Z</t>
  </si>
  <si>
    <t>2021-04-13T11:35:00Z</t>
  </si>
  <si>
    <t>2021-04-13T11:40:00Z</t>
  </si>
  <si>
    <t>2021-04-13T11:45:00Z</t>
  </si>
  <si>
    <t>2021-04-13T11:50:00Z</t>
  </si>
  <si>
    <t>2021-04-13T11:55:00Z</t>
  </si>
  <si>
    <t>2021-04-13T12:00:00Z</t>
  </si>
  <si>
    <t>2021-04-13T12:05:00Z</t>
  </si>
  <si>
    <t>2021-04-13T12:10:00Z</t>
  </si>
  <si>
    <t>2021-04-13T12:15:00Z</t>
  </si>
  <si>
    <t>2021-04-13T12:20:00Z</t>
  </si>
  <si>
    <t>2021-04-13T12:25:00Z</t>
  </si>
  <si>
    <t>2021-04-13T12:30:00Z</t>
  </si>
  <si>
    <t>2021-04-13T12:35:00Z</t>
  </si>
  <si>
    <t>2021-04-13T12:40:00Z</t>
  </si>
  <si>
    <t>2021-04-13T12:45:00Z</t>
  </si>
  <si>
    <t>2021-04-13T12:50:00Z</t>
  </si>
  <si>
    <t>2021-04-13T12:55:00Z</t>
  </si>
  <si>
    <t>2021-04-13T13:00:00Z</t>
  </si>
  <si>
    <t>2021-04-13T13:05:00Z</t>
  </si>
  <si>
    <t>2021-04-13T13:10:00Z</t>
  </si>
  <si>
    <t>2021-04-13T13:15:00Z</t>
  </si>
  <si>
    <t>2021-04-13T13:20:00Z</t>
  </si>
  <si>
    <t>2021-04-13T13:25:00Z</t>
  </si>
  <si>
    <t>2021-04-13T13:30:00Z</t>
  </si>
  <si>
    <t>2021-04-13T13:35:00Z</t>
  </si>
  <si>
    <t>2021-04-13T13:40:00Z</t>
  </si>
  <si>
    <t>2021-04-13T13:45:00Z</t>
  </si>
  <si>
    <t>2021-04-13T13:50:00Z</t>
  </si>
  <si>
    <t>2021-04-13T13:55:00Z</t>
  </si>
  <si>
    <t>2021-04-13T14:00:00Z</t>
  </si>
  <si>
    <t>2021-04-13T14:05:00Z</t>
  </si>
  <si>
    <t>2021-04-13T14:10:00Z</t>
  </si>
  <si>
    <t>2021-04-13T14:15:00Z</t>
  </si>
  <si>
    <t>2021-04-13T14:20:00Z</t>
  </si>
  <si>
    <t>2021-04-13T14:25:00Z</t>
  </si>
  <si>
    <t>2021-04-13T14:30:00Z</t>
  </si>
  <si>
    <t>2021-04-13T14:35:00Z</t>
  </si>
  <si>
    <t>2021-04-13T14:40:00Z</t>
  </si>
  <si>
    <t>2021-04-13T14:45:00Z</t>
  </si>
  <si>
    <t>2021-04-13T14:50:00Z</t>
  </si>
  <si>
    <t>2021-04-13T14:55:00Z</t>
  </si>
  <si>
    <t>2021-04-13T15:00:00Z</t>
  </si>
  <si>
    <t>2021-04-13T15:05:00Z</t>
  </si>
  <si>
    <t>2021-04-13T15:10:00Z</t>
  </si>
  <si>
    <t>2021-04-13T15:15:00Z</t>
  </si>
  <si>
    <t>2021-04-13T15:20:00Z</t>
  </si>
  <si>
    <t>2021-04-13T15:25:00Z</t>
  </si>
  <si>
    <t>2021-04-13T15:30:00Z</t>
  </si>
  <si>
    <t>2021-04-13T15:35:00Z</t>
  </si>
  <si>
    <t>2021-04-13T15:40:00Z</t>
  </si>
  <si>
    <t>2021-04-13T15:45:00Z</t>
  </si>
  <si>
    <t>2021-04-13T15:50:00Z</t>
  </si>
  <si>
    <t>2021-04-13T15:55:00Z</t>
  </si>
  <si>
    <t>2021-04-13T16:00:00Z</t>
  </si>
  <si>
    <t>2021-04-13T16:05:00Z</t>
  </si>
  <si>
    <t>2021-04-13T16:10:00Z</t>
  </si>
  <si>
    <t>2021-04-13T16:15:00Z</t>
  </si>
  <si>
    <t>2021-04-13T16:20:00Z</t>
  </si>
  <si>
    <t>2021-04-13T16:25:00Z</t>
  </si>
  <si>
    <t>2021-04-13T16:30:00Z</t>
  </si>
  <si>
    <t>2021-04-13T16:35:00Z</t>
  </si>
  <si>
    <t>2021-04-13T16:40:00Z</t>
  </si>
  <si>
    <t>2021-04-13T16:45:00Z</t>
  </si>
  <si>
    <t>2021-04-13T16:50:00Z</t>
  </si>
  <si>
    <t>2021-04-13T16:55:00Z</t>
  </si>
  <si>
    <t>2021-04-13T17:00:00Z</t>
  </si>
  <si>
    <t>2021-04-13T17:05:00Z</t>
  </si>
  <si>
    <t>2021-04-13T17:10:00Z</t>
  </si>
  <si>
    <t>2021-04-13T17:15:00Z</t>
  </si>
  <si>
    <t>2021-04-13T17:20:00Z</t>
  </si>
  <si>
    <t>2021-04-13T17:25:00Z</t>
  </si>
  <si>
    <t>2021-04-13T17:30:00Z</t>
  </si>
  <si>
    <t>2021-04-13T17:35:00Z</t>
  </si>
  <si>
    <t>2021-04-13T17:40:00Z</t>
  </si>
  <si>
    <t>2021-04-13T17:45:00Z</t>
  </si>
  <si>
    <t>2021-04-13T17:50:00Z</t>
  </si>
  <si>
    <t>2021-04-13T17:55:00Z</t>
  </si>
  <si>
    <t>2021-04-13T18:00:00Z</t>
  </si>
  <si>
    <t>2021-04-13T18:05:00Z</t>
  </si>
  <si>
    <t>2021-04-13T18:10:00Z</t>
  </si>
  <si>
    <t>2021-04-13T18:15:00Z</t>
  </si>
  <si>
    <t>2021-04-13T18:20:00Z</t>
  </si>
  <si>
    <t>2021-04-13T18:25:00Z</t>
  </si>
  <si>
    <t>2021-04-13T18:30:00Z</t>
  </si>
  <si>
    <t>2021-04-13T18:35:00Z</t>
  </si>
  <si>
    <t>2021-04-13T18:40:00Z</t>
  </si>
  <si>
    <t>2021-04-13T18:45:00Z</t>
  </si>
  <si>
    <t>2021-04-13T18:50:00Z</t>
  </si>
  <si>
    <t>2021-04-13T18:55:00Z</t>
  </si>
  <si>
    <t>2021-04-13T19:00:00Z</t>
  </si>
  <si>
    <t>2021-04-13T19:05:00Z</t>
  </si>
  <si>
    <t>2021-04-13T19:10:00Z</t>
  </si>
  <si>
    <t>2021-04-13T19:15:00Z</t>
  </si>
  <si>
    <t>2021-04-13T19:20:00Z</t>
  </si>
  <si>
    <t>2021-04-13T19:25:00Z</t>
  </si>
  <si>
    <t>2021-04-13T19:30:00Z</t>
  </si>
  <si>
    <t>2021-04-13T19:35:00Z</t>
  </si>
  <si>
    <t>2021-04-13T19:40:00Z</t>
  </si>
  <si>
    <t>2021-04-13T19:45:00Z</t>
  </si>
  <si>
    <t>2021-04-13T19:50:00Z</t>
  </si>
  <si>
    <t>2021-04-13T19:55:00Z</t>
  </si>
  <si>
    <t>2021-04-13T20:00:00Z</t>
  </si>
  <si>
    <t>2021-04-13T20:05:00Z</t>
  </si>
  <si>
    <t>2021-04-13T20:10:00Z</t>
  </si>
  <si>
    <t>2021-04-13T20:15:00Z</t>
  </si>
  <si>
    <t>2021-04-13T20:20:00Z</t>
  </si>
  <si>
    <t>2021-04-13T20:25:00Z</t>
  </si>
  <si>
    <t>2021-04-13T20:30:00Z</t>
  </si>
  <si>
    <t>2021-04-13T20:35:00Z</t>
  </si>
  <si>
    <t>2021-04-13T20:40:00Z</t>
  </si>
  <si>
    <t>2021-04-13T20:45:00Z</t>
  </si>
  <si>
    <t>2021-04-13T20:50:00Z</t>
  </si>
  <si>
    <t>2021-04-13T20:55:00Z</t>
  </si>
  <si>
    <t>2021-04-13T21:00:00Z</t>
  </si>
  <si>
    <t>2021-04-13T21:05:00Z</t>
  </si>
  <si>
    <t>2021-04-13T21:10:00Z</t>
  </si>
  <si>
    <t>2021-04-13T21:15:00Z</t>
  </si>
  <si>
    <t>2021-04-13T21:20:00Z</t>
  </si>
  <si>
    <t>2021-04-13T21:25:00Z</t>
  </si>
  <si>
    <t>2021-04-13T21:30:00Z</t>
  </si>
  <si>
    <t>2021-04-13T21:35:00Z</t>
  </si>
  <si>
    <t>2021-04-13T21:40:00Z</t>
  </si>
  <si>
    <t>2021-04-13T21:45:00Z</t>
  </si>
  <si>
    <t>2021-04-13T21:50:00Z</t>
  </si>
  <si>
    <t>2021-04-13T21:55:00Z</t>
  </si>
  <si>
    <t>2021-04-13T22:00:00Z</t>
  </si>
  <si>
    <t>2021-04-13T22:05:00Z</t>
  </si>
  <si>
    <t>2021-04-13T22:10:00Z</t>
  </si>
  <si>
    <t>2021-04-13T22:15:00Z</t>
  </si>
  <si>
    <t>2021-04-13T22:20:00Z</t>
  </si>
  <si>
    <t>2021-04-13T22:25:00Z</t>
  </si>
  <si>
    <t>2021-04-13T22:30:00Z</t>
  </si>
  <si>
    <t>2021-04-13T22:35:00Z</t>
  </si>
  <si>
    <t>2021-04-13T22:40:00Z</t>
  </si>
  <si>
    <t>2021-04-13T22:45:00Z</t>
  </si>
  <si>
    <t>2021-04-13T22:50:00Z</t>
  </si>
  <si>
    <t>2021-04-13T22:55:00Z</t>
  </si>
  <si>
    <t>2021-04-13T23:00:00Z</t>
  </si>
  <si>
    <t>2021-04-13T23:05:00Z</t>
  </si>
  <si>
    <t>2021-04-13T23:10:00Z</t>
  </si>
  <si>
    <t>2021-04-13T23:15:00Z</t>
  </si>
  <si>
    <t>2021-04-13T23:20:00Z</t>
  </si>
  <si>
    <t>2021-04-13T23:25:00Z</t>
  </si>
  <si>
    <t>2021-04-13T23:30:00Z</t>
  </si>
  <si>
    <t>2021-04-13T23:35:00Z</t>
  </si>
  <si>
    <t>2021-04-13T23:40:00Z</t>
  </si>
  <si>
    <t>2021-04-13T23:45:00Z</t>
  </si>
  <si>
    <t>2021-04-13T23:50:00Z</t>
  </si>
  <si>
    <t>2021-04-13T23:55:00Z</t>
  </si>
  <si>
    <t>2021-04-14T00:00:00Z</t>
  </si>
  <si>
    <t>2021-04-14T00:05:00Z</t>
  </si>
  <si>
    <t>2021-04-14T00:10:00Z</t>
  </si>
  <si>
    <t>2021-04-14T00:15:00Z</t>
  </si>
  <si>
    <t>2021-04-14T00:20:00Z</t>
  </si>
  <si>
    <t>2021-04-14T00:25:00Z</t>
  </si>
  <si>
    <t>2021-04-14T00:30:00Z</t>
  </si>
  <si>
    <t>2021-04-14T00:35:00Z</t>
  </si>
  <si>
    <t>2021-04-14T00:40:00Z</t>
  </si>
  <si>
    <t>2021-04-14T00:45:00Z</t>
  </si>
  <si>
    <t>2021-04-14T00:50:00Z</t>
  </si>
  <si>
    <t>2021-04-14T00:55:00Z</t>
  </si>
  <si>
    <t>2021-04-14T01:00:00Z</t>
  </si>
  <si>
    <t>2021-04-14T01:05:00Z</t>
  </si>
  <si>
    <t>2021-04-14T01:10:00Z</t>
  </si>
  <si>
    <t>2021-04-14T01:15:00Z</t>
  </si>
  <si>
    <t>2021-04-14T01:20:00Z</t>
  </si>
  <si>
    <t>2021-04-14T01:25:00Z</t>
  </si>
  <si>
    <t>2021-04-14T01:30:00Z</t>
  </si>
  <si>
    <t>2021-04-14T01:35:00Z</t>
  </si>
  <si>
    <t>2021-04-14T01:40:00Z</t>
  </si>
  <si>
    <t>2021-04-14T01:45:00Z</t>
  </si>
  <si>
    <t>2021-04-14T01:50:00Z</t>
  </si>
  <si>
    <t>2021-04-14T01:55:00Z</t>
  </si>
  <si>
    <t>2021-04-14T02:00:00Z</t>
  </si>
  <si>
    <t>2021-04-14T02:05:00Z</t>
  </si>
  <si>
    <t>2021-04-14T02:10:00Z</t>
  </si>
  <si>
    <t>2021-04-14T02:15:00Z</t>
  </si>
  <si>
    <t>2021-04-14T02:20:00Z</t>
  </si>
  <si>
    <t>2021-04-14T02:25:00Z</t>
  </si>
  <si>
    <t>2021-04-14T02:30:00Z</t>
  </si>
  <si>
    <t>2021-04-14T02:35:00Z</t>
  </si>
  <si>
    <t>2021-04-14T02:40:00Z</t>
  </si>
  <si>
    <t>2021-04-14T02:45:00Z</t>
  </si>
  <si>
    <t>2021-04-14T02:50:00Z</t>
  </si>
  <si>
    <t>2021-04-14T02:55:00Z</t>
  </si>
  <si>
    <t>2021-04-14T03:00:00Z</t>
  </si>
  <si>
    <t>2021-04-14T03:05:00Z</t>
  </si>
  <si>
    <t>2021-04-14T03:10:00Z</t>
  </si>
  <si>
    <t>2021-04-14T03:15:00Z</t>
  </si>
  <si>
    <t>2021-04-14T03:20:00Z</t>
  </si>
  <si>
    <t>2021-04-14T03:25:00Z</t>
  </si>
  <si>
    <t>2021-04-14T03:30:00Z</t>
  </si>
  <si>
    <t>2021-04-14T03:35:00Z</t>
  </si>
  <si>
    <t>2021-04-14T03:40:00Z</t>
  </si>
  <si>
    <t>2021-04-14T03:45:00Z</t>
  </si>
  <si>
    <t>2021-04-14T03:50:00Z</t>
  </si>
  <si>
    <t>2021-04-14T03:55:00Z</t>
  </si>
  <si>
    <t>2021-04-14T04:00:00Z</t>
  </si>
  <si>
    <t>2021-04-14T04:05:00Z</t>
  </si>
  <si>
    <t>2021-04-14T04:10:00Z</t>
  </si>
  <si>
    <t>2021-04-14T04:15:00Z</t>
  </si>
  <si>
    <t>2021-04-14T04:20:00Z</t>
  </si>
  <si>
    <t>2021-04-14T04:25:00Z</t>
  </si>
  <si>
    <t>2021-04-14T04:30:00Z</t>
  </si>
  <si>
    <t>2021-04-14T04:35:00Z</t>
  </si>
  <si>
    <t>2021-04-14T04:40:00Z</t>
  </si>
  <si>
    <t>2021-04-14T04:45:00Z</t>
  </si>
  <si>
    <t>2021-04-14T04:50:00Z</t>
  </si>
  <si>
    <t>2021-04-14T04:55:00Z</t>
  </si>
  <si>
    <t>2021-04-14T05:00:00Z</t>
  </si>
  <si>
    <t>2021-04-14T05:05:00Z</t>
  </si>
  <si>
    <t>2021-04-14T05:10:00Z</t>
  </si>
  <si>
    <t>2021-04-14T05:15:00Z</t>
  </si>
  <si>
    <t>2021-04-14T05:20:00Z</t>
  </si>
  <si>
    <t>2021-04-14T05:25:00Z</t>
  </si>
  <si>
    <t>2021-04-14T05:30:00Z</t>
  </si>
  <si>
    <t>2021-04-14T05:35:00Z</t>
  </si>
  <si>
    <t>2021-04-14T05:40:00Z</t>
  </si>
  <si>
    <t>2021-04-14T05:45:00Z</t>
  </si>
  <si>
    <t>2021-04-14T05:50:00Z</t>
  </si>
  <si>
    <t>2021-04-14T05:55:00Z</t>
  </si>
  <si>
    <t>2021-04-14T06:00:00Z</t>
  </si>
  <si>
    <t>2021-04-14T06:05:00Z</t>
  </si>
  <si>
    <t>2021-04-14T06:10:00Z</t>
  </si>
  <si>
    <t>2021-04-14T06:15:00Z</t>
  </si>
  <si>
    <t>2021-04-14T06:20:00Z</t>
  </si>
  <si>
    <t>2021-04-14T06:25:00Z</t>
  </si>
  <si>
    <t>2021-04-14T06:30:00Z</t>
  </si>
  <si>
    <t>2021-04-14T06:35:00Z</t>
  </si>
  <si>
    <t>2021-04-14T06:40:00Z</t>
  </si>
  <si>
    <t>2021-04-14T06:45:00Z</t>
  </si>
  <si>
    <t>2021-04-14T06:50:00Z</t>
  </si>
  <si>
    <t>2021-04-14T06:55:00Z</t>
  </si>
  <si>
    <t>2021-04-14T07:00:00Z</t>
  </si>
  <si>
    <t>2021-04-14T07:05:00Z</t>
  </si>
  <si>
    <t>2021-04-14T07:10:00Z</t>
  </si>
  <si>
    <t>2021-04-14T07:15:00Z</t>
  </si>
  <si>
    <t>2021-04-14T07:20:00Z</t>
  </si>
  <si>
    <t>2021-04-14T07:25:00Z</t>
  </si>
  <si>
    <t>2021-04-14T07:30:00Z</t>
  </si>
  <si>
    <t>2021-04-14T07:35:00Z</t>
  </si>
  <si>
    <t>2021-04-14T07:40:00Z</t>
  </si>
  <si>
    <t>2021-04-14T07:45:00Z</t>
  </si>
  <si>
    <t>2021-04-14T07:50:00Z</t>
  </si>
  <si>
    <t>2021-04-14T07:55:00Z</t>
  </si>
  <si>
    <t>2021-04-14T08:00:00Z</t>
  </si>
  <si>
    <t>2021-04-14T08:05:00Z</t>
  </si>
  <si>
    <t>2021-04-14T08:10:00Z</t>
  </si>
  <si>
    <t>2021-04-14T08:15:00Z</t>
  </si>
  <si>
    <t>2021-04-14T08:20:00Z</t>
  </si>
  <si>
    <t>2021-04-14T08:25:00Z</t>
  </si>
  <si>
    <t>2021-04-14T08:30:00Z</t>
  </si>
  <si>
    <t>2021-04-14T08:35:00Z</t>
  </si>
  <si>
    <t>2021-04-14T08:40:00Z</t>
  </si>
  <si>
    <t>2021-04-14T08:45:00Z</t>
  </si>
  <si>
    <t>2021-04-14T08:50:00Z</t>
  </si>
  <si>
    <t>2021-04-14T08:55:00Z</t>
  </si>
  <si>
    <t>2021-04-14T09:00:00Z</t>
  </si>
  <si>
    <t>2021-04-14T09:05:00Z</t>
  </si>
  <si>
    <t>2021-04-14T09:10:00Z</t>
  </si>
  <si>
    <t>2021-04-14T09:15:00Z</t>
  </si>
  <si>
    <t>2021-04-14T09:20:00Z</t>
  </si>
  <si>
    <t>2021-04-14T09:25:00Z</t>
  </si>
  <si>
    <t>2021-04-14T09:30:00Z</t>
  </si>
  <si>
    <t>2021-04-14T09:35:00Z</t>
  </si>
  <si>
    <t>2021-04-14T09:40:00Z</t>
  </si>
  <si>
    <t>2021-04-14T09:45:00Z</t>
  </si>
  <si>
    <t>2021-04-14T09:50:00Z</t>
  </si>
  <si>
    <t>2021-04-14T09:55:00Z</t>
  </si>
  <si>
    <t>2021-04-14T10:00:00Z</t>
  </si>
  <si>
    <t>2021-04-14T10:05:00Z</t>
  </si>
  <si>
    <t>2021-04-14T10:10:00Z</t>
  </si>
  <si>
    <t>2021-04-14T10:15:00Z</t>
  </si>
  <si>
    <t>2021-04-14T10:20:00Z</t>
  </si>
  <si>
    <t>2021-04-14T10:25:00Z</t>
  </si>
  <si>
    <t>2021-04-14T10:30:00Z</t>
  </si>
  <si>
    <t>2021-04-14T10:35:00Z</t>
  </si>
  <si>
    <t>2021-04-14T10:40:00Z</t>
  </si>
  <si>
    <t>2021-04-14T10:45:00Z</t>
  </si>
  <si>
    <t>2021-04-14T10:50:00Z</t>
  </si>
  <si>
    <t>2021-04-14T10:55:00Z</t>
  </si>
  <si>
    <t>2021-04-14T11:00:00Z</t>
  </si>
  <si>
    <t>2021-04-14T11:05:00Z</t>
  </si>
  <si>
    <t>2021-04-14T11:10:00Z</t>
  </si>
  <si>
    <t>2021-04-14T11:15:00Z</t>
  </si>
  <si>
    <t>2021-04-14T11:20:00Z</t>
  </si>
  <si>
    <t>2021-04-14T11:25:00Z</t>
  </si>
  <si>
    <t>2021-04-14T11:30:00Z</t>
  </si>
  <si>
    <t>2021-04-14T11:35:00Z</t>
  </si>
  <si>
    <t>2021-04-14T11:40:00Z</t>
  </si>
  <si>
    <t>2021-04-14T11:45:00Z</t>
  </si>
  <si>
    <t>2021-04-14T11:50:00Z</t>
  </si>
  <si>
    <t>2021-04-14T11:55:00Z</t>
  </si>
  <si>
    <t>2021-04-14T12:00:00Z</t>
  </si>
  <si>
    <t>2021-04-14T12:05:00Z</t>
  </si>
  <si>
    <t>2021-04-14T12:10:00Z</t>
  </si>
  <si>
    <t>2021-04-14T12:15:00Z</t>
  </si>
  <si>
    <t>2021-04-14T12:20:00Z</t>
  </si>
  <si>
    <t>2021-04-14T12:25:00Z</t>
  </si>
  <si>
    <t>2021-04-14T12:30:00Z</t>
  </si>
  <si>
    <t>2021-04-14T12:35:00Z</t>
  </si>
  <si>
    <t>2021-04-14T12:40:00Z</t>
  </si>
  <si>
    <t>2021-04-14T12:45:00Z</t>
  </si>
  <si>
    <t>2021-04-14T12:50:00Z</t>
  </si>
  <si>
    <t>2021-04-14T12:55:00Z</t>
  </si>
  <si>
    <t>2021-04-14T13:00:00Z</t>
  </si>
  <si>
    <t>2021-04-14T13:05:00Z</t>
  </si>
  <si>
    <t>2021-04-14T13:10:00Z</t>
  </si>
  <si>
    <t>2021-04-14T13:15:00Z</t>
  </si>
  <si>
    <t>2021-04-14T13:20:00Z</t>
  </si>
  <si>
    <t>2021-04-14T13:25:00Z</t>
  </si>
  <si>
    <t>2021-04-14T13:30:00Z</t>
  </si>
  <si>
    <t>2021-04-14T13:35:00Z</t>
  </si>
  <si>
    <t>2021-04-14T13:40:00Z</t>
  </si>
  <si>
    <t>2021-04-14T13:45:00Z</t>
  </si>
  <si>
    <t>2021-04-14T13:50:00Z</t>
  </si>
  <si>
    <t>2021-04-14T13:55:00Z</t>
  </si>
  <si>
    <t>2021-04-14T14:00:00Z</t>
  </si>
  <si>
    <t>2021-04-14T14:05:00Z</t>
  </si>
  <si>
    <t>2021-04-14T14:10:00Z</t>
  </si>
  <si>
    <t>2021-04-14T14:15:00Z</t>
  </si>
  <si>
    <t>2021-04-14T14:20:00Z</t>
  </si>
  <si>
    <t>2021-04-14T14:25:00Z</t>
  </si>
  <si>
    <t>2021-04-14T14:30:00Z</t>
  </si>
  <si>
    <t>2021-04-14T14:35:00Z</t>
  </si>
  <si>
    <t>2021-04-14T14:40:00Z</t>
  </si>
  <si>
    <t>2021-04-14T14:45:00Z</t>
  </si>
  <si>
    <t>2021-04-14T14:50:00Z</t>
  </si>
  <si>
    <t>2021-04-14T14:55:00Z</t>
  </si>
  <si>
    <t>2021-04-14T15:00:00Z</t>
  </si>
  <si>
    <t>2021-04-14T15:05:00Z</t>
  </si>
  <si>
    <t>2021-04-14T15:10:00Z</t>
  </si>
  <si>
    <t>2021-04-14T15:15:00Z</t>
  </si>
  <si>
    <t>2021-04-14T15:20:00Z</t>
  </si>
  <si>
    <t>2021-04-14T15:25:00Z</t>
  </si>
  <si>
    <t>2021-04-14T15:30:00Z</t>
  </si>
  <si>
    <t>2021-04-14T15:35:00Z</t>
  </si>
  <si>
    <t>2021-04-14T15:40:00Z</t>
  </si>
  <si>
    <t>2021-04-14T15:45:00Z</t>
  </si>
  <si>
    <t>2021-04-14T15:50:00Z</t>
  </si>
  <si>
    <t>2021-04-14T15:55:00Z</t>
  </si>
  <si>
    <t>2021-04-14T16:00:00Z</t>
  </si>
  <si>
    <t>2021-04-14T16:05:00Z</t>
  </si>
  <si>
    <t>2021-04-14T16:10:00Z</t>
  </si>
  <si>
    <t>2021-04-14T16:15:00Z</t>
  </si>
  <si>
    <t>2021-04-14T16:20:00Z</t>
  </si>
  <si>
    <t>2021-04-14T16:25:00Z</t>
  </si>
  <si>
    <t>2021-04-14T16:30:00Z</t>
  </si>
  <si>
    <t>2021-04-14T16:35:00Z</t>
  </si>
  <si>
    <t>2021-04-14T16:40:00Z</t>
  </si>
  <si>
    <t>2021-04-14T16:45:00Z</t>
  </si>
  <si>
    <t>2021-04-14T16:50:00Z</t>
  </si>
  <si>
    <t>2021-04-14T16:55:00Z</t>
  </si>
  <si>
    <t>2021-04-14T17:00:00Z</t>
  </si>
  <si>
    <t>2021-04-14T17:05:00Z</t>
  </si>
  <si>
    <t>2021-04-14T17:10:00Z</t>
  </si>
  <si>
    <t>2021-04-14T17:15:00Z</t>
  </si>
  <si>
    <t>2021-04-14T17:20:00Z</t>
  </si>
  <si>
    <t>2021-04-14T17:25:00Z</t>
  </si>
  <si>
    <t>2021-04-14T17:30:00Z</t>
  </si>
  <si>
    <t>2021-04-14T17:35:00Z</t>
  </si>
  <si>
    <t>2021-04-14T17:40:00Z</t>
  </si>
  <si>
    <t>2021-04-14T17:45:00Z</t>
  </si>
  <si>
    <t>2021-04-14T17:50:00Z</t>
  </si>
  <si>
    <t>2021-04-14T17:55:00Z</t>
  </si>
  <si>
    <t>2021-04-14T18:00:00Z</t>
  </si>
  <si>
    <t>2021-04-14T18:05:00Z</t>
  </si>
  <si>
    <t>2021-04-14T18:10:00Z</t>
  </si>
  <si>
    <t>2021-04-14T18:15:00Z</t>
  </si>
  <si>
    <t>2021-04-14T18:20:00Z</t>
  </si>
  <si>
    <t>2021-04-14T18:25:00Z</t>
  </si>
  <si>
    <t>2021-04-14T18:30:00Z</t>
  </si>
  <si>
    <t>2021-04-14T18:35:00Z</t>
  </si>
  <si>
    <t>2021-04-14T18:40:00Z</t>
  </si>
  <si>
    <t>2021-04-14T18:45:00Z</t>
  </si>
  <si>
    <t>2021-04-14T18:50:00Z</t>
  </si>
  <si>
    <t>2021-04-14T18:55:00Z</t>
  </si>
  <si>
    <t>2021-04-14T19:00:00Z</t>
  </si>
  <si>
    <t>2021-04-14T19:05:00Z</t>
  </si>
  <si>
    <t>2021-04-14T19:10:00Z</t>
  </si>
  <si>
    <t>2021-04-14T19:15:00Z</t>
  </si>
  <si>
    <t>2021-04-14T19:20:00Z</t>
  </si>
  <si>
    <t>2021-04-14T19:25:00Z</t>
  </si>
  <si>
    <t>2021-04-14T19:30:00Z</t>
  </si>
  <si>
    <t>2021-04-14T19:35:00Z</t>
  </si>
  <si>
    <t>2021-04-14T19:40:00Z</t>
  </si>
  <si>
    <t>2021-04-14T19:45:00Z</t>
  </si>
  <si>
    <t>2021-04-14T19:50:00Z</t>
  </si>
  <si>
    <t>2021-04-14T19:55:00Z</t>
  </si>
  <si>
    <t>2021-04-14T20:00:00Z</t>
  </si>
  <si>
    <t>2021-04-14T20:05:00Z</t>
  </si>
  <si>
    <t>2021-04-14T20:10:00Z</t>
  </si>
  <si>
    <t>2021-04-14T20:15:00Z</t>
  </si>
  <si>
    <t>2021-04-14T20:20:00Z</t>
  </si>
  <si>
    <t>2021-04-14T20:25:00Z</t>
  </si>
  <si>
    <t>2021-04-14T20:30:00Z</t>
  </si>
  <si>
    <t>2021-04-14T20:35:00Z</t>
  </si>
  <si>
    <t>2021-04-14T20:40:00Z</t>
  </si>
  <si>
    <t>2021-04-14T20:45:00Z</t>
  </si>
  <si>
    <t>2021-04-14T20:50:00Z</t>
  </si>
  <si>
    <t>2021-04-14T20:55:00Z</t>
  </si>
  <si>
    <t>2021-04-14T21:00:00Z</t>
  </si>
  <si>
    <t>2021-04-14T21:05:00Z</t>
  </si>
  <si>
    <t>2021-04-14T21:10:00Z</t>
  </si>
  <si>
    <t>2021-04-14T21:15:00Z</t>
  </si>
  <si>
    <t>2021-04-14T21:20:00Z</t>
  </si>
  <si>
    <t>2021-04-14T21:25:00Z</t>
  </si>
  <si>
    <t>2021-04-14T21:30:00Z</t>
  </si>
  <si>
    <t>2021-04-14T21:35:00Z</t>
  </si>
  <si>
    <t>2021-04-14T21:40:00Z</t>
  </si>
  <si>
    <t>2021-04-14T21:45:00Z</t>
  </si>
  <si>
    <t>2021-04-14T21:50:00Z</t>
  </si>
  <si>
    <t>2021-04-14T21:55:00Z</t>
  </si>
  <si>
    <t>2021-04-14T22:00:00Z</t>
  </si>
  <si>
    <t>2021-04-14T22:05:00Z</t>
  </si>
  <si>
    <t>2021-04-14T22:10:00Z</t>
  </si>
  <si>
    <t>2021-04-14T22:15:00Z</t>
  </si>
  <si>
    <t>2021-04-14T22:20:00Z</t>
  </si>
  <si>
    <t>2021-04-14T22:25:00Z</t>
  </si>
  <si>
    <t>2021-04-14T22:30:00Z</t>
  </si>
  <si>
    <t>2021-04-14T22:35:00Z</t>
  </si>
  <si>
    <t>2021-04-14T22:40:00Z</t>
  </si>
  <si>
    <t>2021-04-14T22:45:00Z</t>
  </si>
  <si>
    <t>2021-04-14T22:50:00Z</t>
  </si>
  <si>
    <t>2021-04-14T22:55:00Z</t>
  </si>
  <si>
    <t>2021-04-14T23:00:00Z</t>
  </si>
  <si>
    <t>2021-04-14T23:05:00Z</t>
  </si>
  <si>
    <t>2021-04-14T23:10:00Z</t>
  </si>
  <si>
    <t>2021-04-14T23:15:00Z</t>
  </si>
  <si>
    <t>2021-04-14T23:20:00Z</t>
  </si>
  <si>
    <t>2021-04-14T23:25:00Z</t>
  </si>
  <si>
    <t>2021-04-14T23:30:00Z</t>
  </si>
  <si>
    <t>2021-04-14T23:35:00Z</t>
  </si>
  <si>
    <t>2021-04-14T23:40:00Z</t>
  </si>
  <si>
    <t>2021-04-14T23:45:00Z</t>
  </si>
  <si>
    <t>2021-04-14T23:50:00Z</t>
  </si>
  <si>
    <t>2021-04-14T23:55:00Z</t>
  </si>
  <si>
    <t>2021-04-15T00:00:00Z</t>
  </si>
  <si>
    <t>2021-04-15T00:05:00Z</t>
  </si>
  <si>
    <t>2021-04-15T00:10:00Z</t>
  </si>
  <si>
    <t>2021-04-15T00:15:00Z</t>
  </si>
  <si>
    <t>2021-04-15T00:20:00Z</t>
  </si>
  <si>
    <t>2021-04-15T00:25:00Z</t>
  </si>
  <si>
    <t>2021-04-15T00:30:00Z</t>
  </si>
  <si>
    <t>2021-04-15T00:35:00Z</t>
  </si>
  <si>
    <t>2021-04-15T00:40:00Z</t>
  </si>
  <si>
    <t>2021-04-15T00:45:00Z</t>
  </si>
  <si>
    <t>2021-04-15T00:50:00Z</t>
  </si>
  <si>
    <t>2021-04-15T00:55:00Z</t>
  </si>
  <si>
    <t>2021-04-15T01:00:00Z</t>
  </si>
  <si>
    <t>2021-04-15T01:05:00Z</t>
  </si>
  <si>
    <t>2021-04-15T01:10:00Z</t>
  </si>
  <si>
    <t>2021-04-15T01:15:00Z</t>
  </si>
  <si>
    <t>2021-04-15T01:20:00Z</t>
  </si>
  <si>
    <t>2021-04-15T01:25:00Z</t>
  </si>
  <si>
    <t>2021-04-15T01:30:00Z</t>
  </si>
  <si>
    <t>2021-04-15T01:35:00Z</t>
  </si>
  <si>
    <t>2021-04-15T01:40:00Z</t>
  </si>
  <si>
    <t>2021-04-15T01:45:00Z</t>
  </si>
  <si>
    <t>2021-04-15T01:50:00Z</t>
  </si>
  <si>
    <t>2021-04-15T01:55:00Z</t>
  </si>
  <si>
    <t>2021-04-15T02:00:00Z</t>
  </si>
  <si>
    <t>2021-04-15T02:05:00Z</t>
  </si>
  <si>
    <t>2021-04-15T02:10:00Z</t>
  </si>
  <si>
    <t>2021-04-15T02:15:00Z</t>
  </si>
  <si>
    <t>2021-04-15T02:20:00Z</t>
  </si>
  <si>
    <t>2021-04-15T02:25:00Z</t>
  </si>
  <si>
    <t>2021-04-15T02:30:00Z</t>
  </si>
  <si>
    <t>2021-04-15T02:35:00Z</t>
  </si>
  <si>
    <t>2021-04-15T02:40:00Z</t>
  </si>
  <si>
    <t>2021-04-15T02:45:00Z</t>
  </si>
  <si>
    <t>2021-04-15T02:50:00Z</t>
  </si>
  <si>
    <t>2021-04-15T02:55:00Z</t>
  </si>
  <si>
    <t>2021-04-15T03:00:00Z</t>
  </si>
  <si>
    <t>2021-04-15T03:05:00Z</t>
  </si>
  <si>
    <t>2021-04-15T03:10:00Z</t>
  </si>
  <si>
    <t>2021-04-15T03:15:00Z</t>
  </si>
  <si>
    <t>2021-04-15T03:20:00Z</t>
  </si>
  <si>
    <t>2021-04-15T03:25:00Z</t>
  </si>
  <si>
    <t>2021-04-15T03:30:00Z</t>
  </si>
  <si>
    <t>2021-04-15T03:35:00Z</t>
  </si>
  <si>
    <t>2021-04-15T03:40:00Z</t>
  </si>
  <si>
    <t>2021-04-15T03:45:00Z</t>
  </si>
  <si>
    <t>2021-04-15T03:50:00Z</t>
  </si>
  <si>
    <t>2021-04-15T03:55:00Z</t>
  </si>
  <si>
    <t>2021-04-15T04:00:00Z</t>
  </si>
  <si>
    <t>2021-04-15T04:05:00Z</t>
  </si>
  <si>
    <t>2021-04-15T04:10:00Z</t>
  </si>
  <si>
    <t>2021-04-15T04:15:00Z</t>
  </si>
  <si>
    <t>2021-04-15T04:20:00Z</t>
  </si>
  <si>
    <t>2021-04-15T04:25:00Z</t>
  </si>
  <si>
    <t>2021-04-15T04:30:00Z</t>
  </si>
  <si>
    <t>2021-04-15T04:35:00Z</t>
  </si>
  <si>
    <t>2021-04-15T04:40:00Z</t>
  </si>
  <si>
    <t>2021-04-15T04:45:00Z</t>
  </si>
  <si>
    <t>2021-04-15T04:50:00Z</t>
  </si>
  <si>
    <t>2021-04-15T04:55:00Z</t>
  </si>
  <si>
    <t>2021-04-15T05:00:00Z</t>
  </si>
  <si>
    <t>2021-04-15T05:05:00Z</t>
  </si>
  <si>
    <t>2021-04-15T05:10:00Z</t>
  </si>
  <si>
    <t>2021-04-15T05:15:00Z</t>
  </si>
  <si>
    <t>2021-04-15T05:20:00Z</t>
  </si>
  <si>
    <t>2021-04-15T05:25:00Z</t>
  </si>
  <si>
    <t>2021-04-15T05:30:00Z</t>
  </si>
  <si>
    <t>2021-04-15T05:35:00Z</t>
  </si>
  <si>
    <t>2021-04-15T05:40:00Z</t>
  </si>
  <si>
    <t>2021-04-15T05:45:00Z</t>
  </si>
  <si>
    <t>2021-04-15T05:50:00Z</t>
  </si>
  <si>
    <t>2021-04-15T05:55:00Z</t>
  </si>
  <si>
    <t>2021-04-15T06:00:00Z</t>
  </si>
  <si>
    <t>2021-04-15T06:05:00Z</t>
  </si>
  <si>
    <t>2021-04-15T06:10:00Z</t>
  </si>
  <si>
    <t>2021-04-15T06:15:00Z</t>
  </si>
  <si>
    <t>2021-04-15T06:20:00Z</t>
  </si>
  <si>
    <t>2021-04-15T06:25:00Z</t>
  </si>
  <si>
    <t>2021-04-15T06:30:00Z</t>
  </si>
  <si>
    <t>2021-04-15T06:35:00Z</t>
  </si>
  <si>
    <t>2021-04-15T06:40:00Z</t>
  </si>
  <si>
    <t>2021-04-15T06:45:00Z</t>
  </si>
  <si>
    <t>2021-04-15T06:50:00Z</t>
  </si>
  <si>
    <t>2021-04-15T06:55:00Z</t>
  </si>
  <si>
    <t>2021-04-15T07:00:00Z</t>
  </si>
  <si>
    <t>2021-04-15T07:05:00Z</t>
  </si>
  <si>
    <t>2021-04-15T07:10:00Z</t>
  </si>
  <si>
    <t>2021-04-15T07:15:00Z</t>
  </si>
  <si>
    <t>2021-04-15T07:20:00Z</t>
  </si>
  <si>
    <t>2021-04-15T07:25:00Z</t>
  </si>
  <si>
    <t>2021-04-15T07:30:00Z</t>
  </si>
  <si>
    <t>2021-04-15T07:35:00Z</t>
  </si>
  <si>
    <t>2021-04-15T07:40:00Z</t>
  </si>
  <si>
    <t>2021-04-15T07:45:00Z</t>
  </si>
  <si>
    <t>2021-04-15T07:50:00Z</t>
  </si>
  <si>
    <t>2021-04-15T07:55:00Z</t>
  </si>
  <si>
    <t>2021-04-15T08:00:00Z</t>
  </si>
  <si>
    <t>2021-04-15T08:05:00Z</t>
  </si>
  <si>
    <t>2021-04-15T08:10:00Z</t>
  </si>
  <si>
    <t>2021-04-15T08:15:00Z</t>
  </si>
  <si>
    <t>2021-04-15T08:20:00Z</t>
  </si>
  <si>
    <t>2021-04-15T08:25:00Z</t>
  </si>
  <si>
    <t>2021-04-15T08:30:00Z</t>
  </si>
  <si>
    <t>2021-04-15T08:35:00Z</t>
  </si>
  <si>
    <t>2021-04-15T08:40:00Z</t>
  </si>
  <si>
    <t>2021-04-15T08:45:00Z</t>
  </si>
  <si>
    <t>2021-04-15T08:50:00Z</t>
  </si>
  <si>
    <t>2021-04-15T08:55:00Z</t>
  </si>
  <si>
    <t>2021-04-15T09:00:00Z</t>
  </si>
  <si>
    <t>2021-04-15T09:05:00Z</t>
  </si>
  <si>
    <t>2021-04-15T09:10:00Z</t>
  </si>
  <si>
    <t>2021-04-15T09:15:00Z</t>
  </si>
  <si>
    <t>2021-04-15T09:20:00Z</t>
  </si>
  <si>
    <t>2021-04-15T09:25:00Z</t>
  </si>
  <si>
    <t>2021-04-15T09:30:00Z</t>
  </si>
  <si>
    <t>2021-04-15T09:35:00Z</t>
  </si>
  <si>
    <t>2021-04-15T09:40:00Z</t>
  </si>
  <si>
    <t>2021-04-15T09:45:00Z</t>
  </si>
  <si>
    <t>2021-04-15T09:50:00Z</t>
  </si>
  <si>
    <t>2021-04-15T09:55:00Z</t>
  </si>
  <si>
    <t>2021-04-15T10:00:00Z</t>
  </si>
  <si>
    <t>2021-04-15T10:05:00Z</t>
  </si>
  <si>
    <t>2021-04-15T10:10:00Z</t>
  </si>
  <si>
    <t>2021-04-15T10:15:00Z</t>
  </si>
  <si>
    <t>2021-04-15T10:20:00Z</t>
  </si>
  <si>
    <t>2021-04-15T10:25:00Z</t>
  </si>
  <si>
    <t>2021-04-15T10:30:00Z</t>
  </si>
  <si>
    <t>2021-04-15T10:35:00Z</t>
  </si>
  <si>
    <t>2021-04-15T10:40:00Z</t>
  </si>
  <si>
    <t>2021-04-15T10:45:00Z</t>
  </si>
  <si>
    <t>2021-04-15T10:50:00Z</t>
  </si>
  <si>
    <t>2021-04-15T10:55:00Z</t>
  </si>
  <si>
    <t>2021-04-15T11:00:00Z</t>
  </si>
  <si>
    <t>2021-04-15T11:05:00Z</t>
  </si>
  <si>
    <t>2021-04-15T11:10:00Z</t>
  </si>
  <si>
    <t>2021-04-15T11:15:00Z</t>
  </si>
  <si>
    <t>2021-04-15T11:20:00Z</t>
  </si>
  <si>
    <t>2021-04-15T11:25:00Z</t>
  </si>
  <si>
    <t>2021-04-15T11:30:00Z</t>
  </si>
  <si>
    <t>2021-04-15T11:35:00Z</t>
  </si>
  <si>
    <t>2021-04-15T11:40:00Z</t>
  </si>
  <si>
    <t>2021-04-15T11:45:00Z</t>
  </si>
  <si>
    <t>2021-04-15T11:50:00Z</t>
  </si>
  <si>
    <t>2021-04-15T11:55:00Z</t>
  </si>
  <si>
    <t>2021-04-15T12:00:00Z</t>
  </si>
  <si>
    <t>2021-04-15T12:05:00Z</t>
  </si>
  <si>
    <t>2021-04-15T12:10:00Z</t>
  </si>
  <si>
    <t>2021-04-15T12:15:00Z</t>
  </si>
  <si>
    <t>2021-04-15T12:20:00Z</t>
  </si>
  <si>
    <t>2021-04-15T12:25:00Z</t>
  </si>
  <si>
    <t>2021-04-15T12:30:00Z</t>
  </si>
  <si>
    <t>2021-04-15T12:35:00Z</t>
  </si>
  <si>
    <t>2021-04-15T12:40:00Z</t>
  </si>
  <si>
    <t>2021-04-15T12:45:00Z</t>
  </si>
  <si>
    <t>2021-04-15T12:50:00Z</t>
  </si>
  <si>
    <t>2021-04-15T12:55:00Z</t>
  </si>
  <si>
    <t>2021-04-15T13:00:00Z</t>
  </si>
  <si>
    <t>2021-04-15T13:05:00Z</t>
  </si>
  <si>
    <t>2021-04-15T13:10:00Z</t>
  </si>
  <si>
    <t>2021-04-15T13:15:00Z</t>
  </si>
  <si>
    <t>2021-04-15T13:20:00Z</t>
  </si>
  <si>
    <t>2021-04-15T13:25:00Z</t>
  </si>
  <si>
    <t>2021-04-15T13:30:00Z</t>
  </si>
  <si>
    <t>2021-04-15T13:35:00Z</t>
  </si>
  <si>
    <t>2021-04-15T13:40:00Z</t>
  </si>
  <si>
    <t>2021-04-15T13:45:00Z</t>
  </si>
  <si>
    <t>2021-04-15T13:50:00Z</t>
  </si>
  <si>
    <t>2021-04-15T13:55:00Z</t>
  </si>
  <si>
    <t>2021-04-15T14:00:00Z</t>
  </si>
  <si>
    <t>2021-04-15T14:05:00Z</t>
  </si>
  <si>
    <t>2021-04-15T14:10:00Z</t>
  </si>
  <si>
    <t>2021-04-15T14:15:00Z</t>
  </si>
  <si>
    <t>2021-04-15T14:20:00Z</t>
  </si>
  <si>
    <t>2021-04-15T14:25:00Z</t>
  </si>
  <si>
    <t>2021-04-15T14:30:00Z</t>
  </si>
  <si>
    <t>2021-04-15T14:35:00Z</t>
  </si>
  <si>
    <t>2021-04-15T14:40:00Z</t>
  </si>
  <si>
    <t>2021-04-15T14:45:00Z</t>
  </si>
  <si>
    <t>2021-04-15T14:50:00Z</t>
  </si>
  <si>
    <t>2021-04-15T14:55:00Z</t>
  </si>
  <si>
    <t>2021-04-15T15:00:00Z</t>
  </si>
  <si>
    <t>2021-04-15T15:05:00Z</t>
  </si>
  <si>
    <t>2021-04-15T15:10:00Z</t>
  </si>
  <si>
    <t>2021-04-15T15:15:00Z</t>
  </si>
  <si>
    <t>2021-04-15T15:20:00Z</t>
  </si>
  <si>
    <t>2021-04-15T15:25:00Z</t>
  </si>
  <si>
    <t>2021-04-15T15:30:00Z</t>
  </si>
  <si>
    <t>2021-04-15T15:35:00Z</t>
  </si>
  <si>
    <t>2021-04-15T15:40:00Z</t>
  </si>
  <si>
    <t>2021-04-15T15:45:00Z</t>
  </si>
  <si>
    <t>2021-04-15T15:50:00Z</t>
  </si>
  <si>
    <t>2021-04-15T15:55:00Z</t>
  </si>
  <si>
    <t>2021-04-15T16:00:00Z</t>
  </si>
  <si>
    <t>2021-04-15T16:05:00Z</t>
  </si>
  <si>
    <t>2021-04-15T16:10:00Z</t>
  </si>
  <si>
    <t>2021-04-15T16:15:00Z</t>
  </si>
  <si>
    <t>2021-04-15T16:20:00Z</t>
  </si>
  <si>
    <t>2021-04-15T16:25:00Z</t>
  </si>
  <si>
    <t>2021-04-15T16:30:00Z</t>
  </si>
  <si>
    <t>2021-04-15T16:35:00Z</t>
  </si>
  <si>
    <t>2021-04-15T16:40:00Z</t>
  </si>
  <si>
    <t>2021-04-15T16:45:00Z</t>
  </si>
  <si>
    <t>2021-04-15T16:50:00Z</t>
  </si>
  <si>
    <t>2021-04-15T16:55:00Z</t>
  </si>
  <si>
    <t>2021-04-15T17:00:00Z</t>
  </si>
  <si>
    <t>2021-04-15T17:05:00Z</t>
  </si>
  <si>
    <t>2021-04-15T17:10:00Z</t>
  </si>
  <si>
    <t>2021-04-15T17:15:00Z</t>
  </si>
  <si>
    <t>2021-04-15T17:20:00Z</t>
  </si>
  <si>
    <t>2021-04-15T17:25:00Z</t>
  </si>
  <si>
    <t>2021-04-15T17:30:00Z</t>
  </si>
  <si>
    <t>2021-04-15T17:35:00Z</t>
  </si>
  <si>
    <t>2021-04-15T17:40:00Z</t>
  </si>
  <si>
    <t>2021-04-15T17:45:00Z</t>
  </si>
  <si>
    <t>2021-04-15T17:50:00Z</t>
  </si>
  <si>
    <t>2021-04-15T17:55:00Z</t>
  </si>
  <si>
    <t>2021-04-15T18:00:00Z</t>
  </si>
  <si>
    <t>2021-04-15T18:05:00Z</t>
  </si>
  <si>
    <t>2021-04-15T18:10:00Z</t>
  </si>
  <si>
    <t>2021-04-15T18:15:00Z</t>
  </si>
  <si>
    <t>2021-04-15T18:20:00Z</t>
  </si>
  <si>
    <t>2021-04-15T18:25:00Z</t>
  </si>
  <si>
    <t>2021-04-15T18:30:00Z</t>
  </si>
  <si>
    <t>2021-04-15T18:35:00Z</t>
  </si>
  <si>
    <t>2021-04-15T18:40:00Z</t>
  </si>
  <si>
    <t>2021-04-15T18:45:00Z</t>
  </si>
  <si>
    <t>2021-04-15T18:50:00Z</t>
  </si>
  <si>
    <t>2021-04-15T18:55:00Z</t>
  </si>
  <si>
    <t>2021-04-15T19:00:00Z</t>
  </si>
  <si>
    <t>2021-04-15T19:05:00Z</t>
  </si>
  <si>
    <t>2021-04-15T19:10:00Z</t>
  </si>
  <si>
    <t>2021-04-15T19:15:00Z</t>
  </si>
  <si>
    <t>2021-04-15T19:20:00Z</t>
  </si>
  <si>
    <t>2021-04-15T19:25:00Z</t>
  </si>
  <si>
    <t>2021-04-15T19:30:00Z</t>
  </si>
  <si>
    <t>2021-04-15T19:35:00Z</t>
  </si>
  <si>
    <t>2021-04-15T19:40:00Z</t>
  </si>
  <si>
    <t>2021-04-15T19:45:00Z</t>
  </si>
  <si>
    <t>2021-04-15T19:50:00Z</t>
  </si>
  <si>
    <t>2021-04-15T19:55:00Z</t>
  </si>
  <si>
    <t>2021-04-15T20:00:00Z</t>
  </si>
  <si>
    <t>2021-04-15T20:05:00Z</t>
  </si>
  <si>
    <t>2021-04-15T20:10:00Z</t>
  </si>
  <si>
    <t>2021-04-15T20:15:00Z</t>
  </si>
  <si>
    <t>2021-04-15T20:20:00Z</t>
  </si>
  <si>
    <t>2021-04-15T20:25:00Z</t>
  </si>
  <si>
    <t>2021-04-15T20:30:00Z</t>
  </si>
  <si>
    <t>2021-04-15T20:35:00Z</t>
  </si>
  <si>
    <t>2021-04-15T20:40:00Z</t>
  </si>
  <si>
    <t>2021-04-15T20:45:00Z</t>
  </si>
  <si>
    <t>2021-04-15T20:50:00Z</t>
  </si>
  <si>
    <t>2021-04-15T20:55:00Z</t>
  </si>
  <si>
    <t>2021-04-15T21:00:00Z</t>
  </si>
  <si>
    <t>2021-04-15T21:05:00Z</t>
  </si>
  <si>
    <t>2021-04-15T21:10:00Z</t>
  </si>
  <si>
    <t>2021-04-15T21:15:00Z</t>
  </si>
  <si>
    <t>2021-04-15T21:20:00Z</t>
  </si>
  <si>
    <t>2021-04-15T21:25:00Z</t>
  </si>
  <si>
    <t>2021-04-15T21:30:00Z</t>
  </si>
  <si>
    <t>2021-04-15T21:35:00Z</t>
  </si>
  <si>
    <t>2021-04-15T21:40:00Z</t>
  </si>
  <si>
    <t>2021-04-15T21:45:00Z</t>
  </si>
  <si>
    <t>2021-04-15T21:50:00Z</t>
  </si>
  <si>
    <t>2021-04-15T21:55:00Z</t>
  </si>
  <si>
    <t>2021-04-15T22:00:00Z</t>
  </si>
  <si>
    <t>2021-04-15T22:05:00Z</t>
  </si>
  <si>
    <t>2021-04-15T22:10:00Z</t>
  </si>
  <si>
    <t>2021-04-15T22:15:00Z</t>
  </si>
  <si>
    <t>2021-04-15T22:20:00Z</t>
  </si>
  <si>
    <t>2021-04-15T22:25:00Z</t>
  </si>
  <si>
    <t>2021-04-15T22:30:00Z</t>
  </si>
  <si>
    <t>2021-04-15T22:35:00Z</t>
  </si>
  <si>
    <t>2021-04-15T22:40:00Z</t>
  </si>
  <si>
    <t>2021-04-15T22:45:00Z</t>
  </si>
  <si>
    <t>2021-04-15T22:50:00Z</t>
  </si>
  <si>
    <t>2021-04-15T22:55:00Z</t>
  </si>
  <si>
    <t>2021-04-15T23:00:00Z</t>
  </si>
  <si>
    <t>2021-04-15T23:05:00Z</t>
  </si>
  <si>
    <t>2021-04-15T23:10:00Z</t>
  </si>
  <si>
    <t>2021-04-15T23:15:00Z</t>
  </si>
  <si>
    <t>2021-04-15T23:20:00Z</t>
  </si>
  <si>
    <t>2021-04-15T23:25:00Z</t>
  </si>
  <si>
    <t>2021-04-15T23:30:00Z</t>
  </si>
  <si>
    <t>2021-04-15T23:35:00Z</t>
  </si>
  <si>
    <t>2021-04-15T23:40:00Z</t>
  </si>
  <si>
    <t>2021-04-15T23:45:00Z</t>
  </si>
  <si>
    <t>2021-04-15T23:50:00Z</t>
  </si>
  <si>
    <t>2021-04-15T23:55:00Z</t>
  </si>
  <si>
    <t>2021-04-16T00:00:00Z</t>
  </si>
  <si>
    <t>2021-04-16T00:05:00Z</t>
  </si>
  <si>
    <t>2021-04-16T00:10:00Z</t>
  </si>
  <si>
    <t>2021-04-16T00:15:00Z</t>
  </si>
  <si>
    <t>2021-04-16T00:20:00Z</t>
  </si>
  <si>
    <t>2021-04-16T00:25:00Z</t>
  </si>
  <si>
    <t>2021-04-16T00:30:00Z</t>
  </si>
  <si>
    <t>2021-04-16T00:35:00Z</t>
  </si>
  <si>
    <t>2021-04-16T00:40:00Z</t>
  </si>
  <si>
    <t>2021-04-16T00:45:00Z</t>
  </si>
  <si>
    <t>2021-04-16T00:50:00Z</t>
  </si>
  <si>
    <t>2021-04-16T00:55:00Z</t>
  </si>
  <si>
    <t>2021-04-16T01:00:00Z</t>
  </si>
  <si>
    <t>2021-04-16T01:05:00Z</t>
  </si>
  <si>
    <t>2021-04-16T01:10:00Z</t>
  </si>
  <si>
    <t>2021-04-16T01:15:00Z</t>
  </si>
  <si>
    <t>2021-04-16T01:20:00Z</t>
  </si>
  <si>
    <t>2021-04-16T01:25:00Z</t>
  </si>
  <si>
    <t>2021-04-16T01:30:00Z</t>
  </si>
  <si>
    <t>2021-04-16T01:35:00Z</t>
  </si>
  <si>
    <t>2021-04-16T01:40:00Z</t>
  </si>
  <si>
    <t>2021-04-16T01:45:00Z</t>
  </si>
  <si>
    <t>2021-04-16T01:50:00Z</t>
  </si>
  <si>
    <t>2021-04-16T01:55:00Z</t>
  </si>
  <si>
    <t>2021-04-16T02:00:00Z</t>
  </si>
  <si>
    <t>2021-04-16T02:05:00Z</t>
  </si>
  <si>
    <t>2021-04-16T02:10:00Z</t>
  </si>
  <si>
    <t>2021-04-16T02:15:00Z</t>
  </si>
  <si>
    <t>2021-04-16T02:20:00Z</t>
  </si>
  <si>
    <t>2021-04-16T02:25:00Z</t>
  </si>
  <si>
    <t>2021-04-16T02:30:00Z</t>
  </si>
  <si>
    <t>2021-04-16T02:35:00Z</t>
  </si>
  <si>
    <t>2021-04-16T02:40:00Z</t>
  </si>
  <si>
    <t>2021-04-16T02:45:00Z</t>
  </si>
  <si>
    <t>2021-04-16T02:50:00Z</t>
  </si>
  <si>
    <t>2021-04-16T02:55:00Z</t>
  </si>
  <si>
    <t>2021-04-16T03:00:00Z</t>
  </si>
  <si>
    <t>2021-04-16T03:05:00Z</t>
  </si>
  <si>
    <t>2021-04-16T03:10:00Z</t>
  </si>
  <si>
    <t>2021-04-16T03:15:00Z</t>
  </si>
  <si>
    <t>2021-04-16T03:20:00Z</t>
  </si>
  <si>
    <t>2021-04-16T03:25:00Z</t>
  </si>
  <si>
    <t>2021-04-16T03:30:00Z</t>
  </si>
  <si>
    <t>2021-04-16T03:35:00Z</t>
  </si>
  <si>
    <t>2021-04-16T03:40:00Z</t>
  </si>
  <si>
    <t>2021-04-16T03:45:00Z</t>
  </si>
  <si>
    <t>2021-04-16T03:50:00Z</t>
  </si>
  <si>
    <t>2021-04-16T03:55:00Z</t>
  </si>
  <si>
    <t>2021-04-16T04:00:00Z</t>
  </si>
  <si>
    <t>2021-04-16T04:05:00Z</t>
  </si>
  <si>
    <t>2021-04-16T04:10:00Z</t>
  </si>
  <si>
    <t>2021-04-16T04:15:00Z</t>
  </si>
  <si>
    <t>2021-04-16T04:20:00Z</t>
  </si>
  <si>
    <t>2021-04-16T04:25:00Z</t>
  </si>
  <si>
    <t>2021-04-16T04:30:00Z</t>
  </si>
  <si>
    <t>2021-04-16T04:35:00Z</t>
  </si>
  <si>
    <t>2021-04-16T04:40:00Z</t>
  </si>
  <si>
    <t>2021-04-16T04:45:00Z</t>
  </si>
  <si>
    <t>2021-04-16T04:50:00Z</t>
  </si>
  <si>
    <t>2021-04-16T04:55:00Z</t>
  </si>
  <si>
    <t>2021-04-16T05:00:00Z</t>
  </si>
  <si>
    <t>2021-04-16T05:05:00Z</t>
  </si>
  <si>
    <t>2021-04-16T05:10:00Z</t>
  </si>
  <si>
    <t>2021-04-16T05:15:00Z</t>
  </si>
  <si>
    <t>2021-04-16T05:20:00Z</t>
  </si>
  <si>
    <t>2021-04-16T05:25:00Z</t>
  </si>
  <si>
    <t>2021-04-16T05:30:00Z</t>
  </si>
  <si>
    <t>2021-04-16T05:35:00Z</t>
  </si>
  <si>
    <t>2021-04-16T05:40:00Z</t>
  </si>
  <si>
    <t>2021-04-16T05:45:00Z</t>
  </si>
  <si>
    <t>2021-04-16T05:50:00Z</t>
  </si>
  <si>
    <t>2021-04-16T05:55:00Z</t>
  </si>
  <si>
    <t>2021-04-16T06:00:00Z</t>
  </si>
  <si>
    <t>2021-04-16T06:05:00Z</t>
  </si>
  <si>
    <t>2021-04-16T06:10:00Z</t>
  </si>
  <si>
    <t>2021-04-16T06:15:00Z</t>
  </si>
  <si>
    <t>2021-04-16T06:20:00Z</t>
  </si>
  <si>
    <t>2021-04-16T06:25:00Z</t>
  </si>
  <si>
    <t>2021-04-16T06:30:00Z</t>
  </si>
  <si>
    <t>2021-04-16T06:35:00Z</t>
  </si>
  <si>
    <t>2021-04-16T06:40:00Z</t>
  </si>
  <si>
    <t>2021-04-16T06:45:00Z</t>
  </si>
  <si>
    <t>2021-04-16T06:50:00Z</t>
  </si>
  <si>
    <t>2021-04-16T06:55:00Z</t>
  </si>
  <si>
    <t>2021-04-16T07:00:00Z</t>
  </si>
  <si>
    <t>2021-04-16T07:05:00Z</t>
  </si>
  <si>
    <t>2021-04-16T07:10:00Z</t>
  </si>
  <si>
    <t>2021-04-16T07:15:00Z</t>
  </si>
  <si>
    <t>2021-04-16T07:20:00Z</t>
  </si>
  <si>
    <t>2021-04-16T07:25:00Z</t>
  </si>
  <si>
    <t>2021-04-16T07:30:00Z</t>
  </si>
  <si>
    <t>2021-04-16T07:35:00Z</t>
  </si>
  <si>
    <t>2021-04-16T07:40:00Z</t>
  </si>
  <si>
    <t>2021-04-16T07:45:00Z</t>
  </si>
  <si>
    <t>2021-04-16T07:50:00Z</t>
  </si>
  <si>
    <t>2021-04-16T07:55:00Z</t>
  </si>
  <si>
    <t>2021-04-16T08:00:00Z</t>
  </si>
  <si>
    <t>2021-04-16T08:05:00Z</t>
  </si>
  <si>
    <t>2021-04-16T08:10:00Z</t>
  </si>
  <si>
    <t>2021-04-16T08:15:00Z</t>
  </si>
  <si>
    <t>2021-04-16T08:20:00Z</t>
  </si>
  <si>
    <t>2021-04-16T08:25:00Z</t>
  </si>
  <si>
    <t>2021-04-16T08:30:00Z</t>
  </si>
  <si>
    <t>2021-04-16T08:35:00Z</t>
  </si>
  <si>
    <t>2021-04-16T08:40:00Z</t>
  </si>
  <si>
    <t>2021-04-16T08:45:00Z</t>
  </si>
  <si>
    <t>2021-04-16T08:50:00Z</t>
  </si>
  <si>
    <t>2021-04-16T08:55:00Z</t>
  </si>
  <si>
    <t>2021-04-16T09:00:00Z</t>
  </si>
  <si>
    <t>2021-04-16T09:05:00Z</t>
  </si>
  <si>
    <t>2021-04-16T09:10:00Z</t>
  </si>
  <si>
    <t>2021-04-16T09:15:00Z</t>
  </si>
  <si>
    <t>2021-04-16T09:20:00Z</t>
  </si>
  <si>
    <t>2021-04-16T09:25:00Z</t>
  </si>
  <si>
    <t>2021-04-16T09:30:00Z</t>
  </si>
  <si>
    <t>2021-04-16T09:35:00Z</t>
  </si>
  <si>
    <t>2021-04-16T09:40:00Z</t>
  </si>
  <si>
    <t>2021-04-16T09:45:00Z</t>
  </si>
  <si>
    <t>2021-04-16T09:50:00Z</t>
  </si>
  <si>
    <t>2021-04-16T09:55:00Z</t>
  </si>
  <si>
    <t>2021-04-16T10:00:00Z</t>
  </si>
  <si>
    <t>2021-04-16T10:05:00Z</t>
  </si>
  <si>
    <t>2021-04-16T10:10:00Z</t>
  </si>
  <si>
    <t>2021-04-16T10:15:00Z</t>
  </si>
  <si>
    <t>2021-04-16T10:20:00Z</t>
  </si>
  <si>
    <t>2021-04-16T10:25:00Z</t>
  </si>
  <si>
    <t>2021-04-16T10:30:00Z</t>
  </si>
  <si>
    <t>2021-04-16T10:35:00Z</t>
  </si>
  <si>
    <t>2021-04-16T10:40:00Z</t>
  </si>
  <si>
    <t>2021-04-16T10:45:00Z</t>
  </si>
  <si>
    <t>2021-04-16T10:50:00Z</t>
  </si>
  <si>
    <t>2021-04-16T10:55:00Z</t>
  </si>
  <si>
    <t>2021-04-16T11:00:00Z</t>
  </si>
  <si>
    <t>2021-04-16T11:05:00Z</t>
  </si>
  <si>
    <t>2021-04-16T11:10:00Z</t>
  </si>
  <si>
    <t>2021-04-16T11:15:00Z</t>
  </si>
  <si>
    <t>2021-04-16T11:20:00Z</t>
  </si>
  <si>
    <t>2021-04-16T11:25:00Z</t>
  </si>
  <si>
    <t>2021-04-16T11:30:00Z</t>
  </si>
  <si>
    <t>2021-04-16T11:35:00Z</t>
  </si>
  <si>
    <t>2021-04-16T11:40:00Z</t>
  </si>
  <si>
    <t>2021-04-16T11:45:00Z</t>
  </si>
  <si>
    <t>2021-04-16T11:50:00Z</t>
  </si>
  <si>
    <t>2021-04-16T11:55:00Z</t>
  </si>
  <si>
    <t>2021-04-16T12:00:00Z</t>
  </si>
  <si>
    <t>2021-04-16T12:05:00Z</t>
  </si>
  <si>
    <t>2021-04-16T12:10:00Z</t>
  </si>
  <si>
    <t>2021-04-16T12:15:00Z</t>
  </si>
  <si>
    <t>2021-04-16T12:20:00Z</t>
  </si>
  <si>
    <t>2021-04-16T12:25:00Z</t>
  </si>
  <si>
    <t>2021-04-16T12:30:00Z</t>
  </si>
  <si>
    <t>2021-04-16T12:35:00Z</t>
  </si>
  <si>
    <t>2021-04-16T12:40:00Z</t>
  </si>
  <si>
    <t>2021-04-16T12:45:00Z</t>
  </si>
  <si>
    <t>2021-04-16T12:50:00Z</t>
  </si>
  <si>
    <t>2021-04-16T12:55:00Z</t>
  </si>
  <si>
    <t>2021-04-16T13:00:00Z</t>
  </si>
  <si>
    <t>2021-04-16T13:05:00Z</t>
  </si>
  <si>
    <t>2021-04-16T13:10:00Z</t>
  </si>
  <si>
    <t>2021-04-16T13:15:00Z</t>
  </si>
  <si>
    <t>2021-04-16T13:20:00Z</t>
  </si>
  <si>
    <t>2021-04-16T13:25:00Z</t>
  </si>
  <si>
    <t>2021-04-16T13:30:00Z</t>
  </si>
  <si>
    <t>2021-04-16T13:35:00Z</t>
  </si>
  <si>
    <t>2021-04-16T13:40:00Z</t>
  </si>
  <si>
    <t>2021-04-16T13:45:00Z</t>
  </si>
  <si>
    <t>2021-04-16T13:50:00Z</t>
  </si>
  <si>
    <t>2021-04-16T13:55:00Z</t>
  </si>
  <si>
    <t>2021-04-16T14:00:00Z</t>
  </si>
  <si>
    <t>2021-04-16T14:05:00Z</t>
  </si>
  <si>
    <t>2021-04-16T14:10:00Z</t>
  </si>
  <si>
    <t>2021-04-16T14:15:00Z</t>
  </si>
  <si>
    <t>2021-04-16T14:20:00Z</t>
  </si>
  <si>
    <t>2021-04-16T14:25:00Z</t>
  </si>
  <si>
    <t>2021-04-16T14:30:00Z</t>
  </si>
  <si>
    <t>2021-04-16T14:35:00Z</t>
  </si>
  <si>
    <t>2021-04-16T14:40:00Z</t>
  </si>
  <si>
    <t>2021-04-16T14:45:00Z</t>
  </si>
  <si>
    <t>2021-04-16T14:50:00Z</t>
  </si>
  <si>
    <t>2021-04-16T14:55:00Z</t>
  </si>
  <si>
    <t>2021-04-16T15:00:00Z</t>
  </si>
  <si>
    <t>2021-04-16T15:05:00Z</t>
  </si>
  <si>
    <t>2021-04-16T15:10:00Z</t>
  </si>
  <si>
    <t>2021-04-16T15:15:00Z</t>
  </si>
  <si>
    <t>2021-04-16T15:20:00Z</t>
  </si>
  <si>
    <t>2021-04-16T15:25:00Z</t>
  </si>
  <si>
    <t>2021-04-16T15:30:00Z</t>
  </si>
  <si>
    <t>2021-04-16T15:35:00Z</t>
  </si>
  <si>
    <t>2021-04-16T15:40:00Z</t>
  </si>
  <si>
    <t>2021-04-16T15:45:00Z</t>
  </si>
  <si>
    <t>2021-04-16T15:50:00Z</t>
  </si>
  <si>
    <t>2021-04-16T15:55:00Z</t>
  </si>
  <si>
    <t>2021-04-16T16:00:00Z</t>
  </si>
  <si>
    <t>2021-04-16T16:05:00Z</t>
  </si>
  <si>
    <t>2021-04-16T16:10:00Z</t>
  </si>
  <si>
    <t>2021-04-16T16:15:00Z</t>
  </si>
  <si>
    <t>2021-04-16T16:20:00Z</t>
  </si>
  <si>
    <t>2021-04-16T16:25:00Z</t>
  </si>
  <si>
    <t>2021-04-16T16:30:00Z</t>
  </si>
  <si>
    <t>2021-04-16T16:35:00Z</t>
  </si>
  <si>
    <t>2021-04-16T16:40:00Z</t>
  </si>
  <si>
    <t>2021-04-16T16:45:00Z</t>
  </si>
  <si>
    <t>2021-04-16T16:50:00Z</t>
  </si>
  <si>
    <t>2021-04-16T16:55:00Z</t>
  </si>
  <si>
    <t>2021-04-16T17:00:00Z</t>
  </si>
  <si>
    <t>2021-04-16T17:05:00Z</t>
  </si>
  <si>
    <t>2021-04-16T17:10:00Z</t>
  </si>
  <si>
    <t>2021-04-16T17:15:00Z</t>
  </si>
  <si>
    <t>2021-04-16T17:20:00Z</t>
  </si>
  <si>
    <t>2021-04-16T17:25:00Z</t>
  </si>
  <si>
    <t>2021-04-16T17:30:00Z</t>
  </si>
  <si>
    <t>2021-04-16T17:35:00Z</t>
  </si>
  <si>
    <t>2021-04-16T17:40:00Z</t>
  </si>
  <si>
    <t>2021-04-16T17:45:00Z</t>
  </si>
  <si>
    <t>2021-04-16T17:50:00Z</t>
  </si>
  <si>
    <t>2021-04-16T17:55:00Z</t>
  </si>
  <si>
    <t>2021-04-16T18:00:00Z</t>
  </si>
  <si>
    <t>2021-04-16T18:05:00Z</t>
  </si>
  <si>
    <t>2021-04-16T18:10:00Z</t>
  </si>
  <si>
    <t>2021-04-16T18:15:00Z</t>
  </si>
  <si>
    <t>2021-04-16T18:20:00Z</t>
  </si>
  <si>
    <t>2021-04-16T18:25:00Z</t>
  </si>
  <si>
    <t>2021-04-16T18:30:00Z</t>
  </si>
  <si>
    <t>2021-04-16T18:35:00Z</t>
  </si>
  <si>
    <t>2021-04-16T18:40:00Z</t>
  </si>
  <si>
    <t>2021-04-16T18:45:00Z</t>
  </si>
  <si>
    <t>2021-04-16T18:50:00Z</t>
  </si>
  <si>
    <t>2021-04-16T18:55:00Z</t>
  </si>
  <si>
    <t>2021-04-16T19:00:00Z</t>
  </si>
  <si>
    <t>2021-04-16T19:05:00Z</t>
  </si>
  <si>
    <t>2021-04-16T19:10:00Z</t>
  </si>
  <si>
    <t>2021-04-16T19:15:00Z</t>
  </si>
  <si>
    <t>2021-04-16T19:20:00Z</t>
  </si>
  <si>
    <t>2021-04-16T19:25:00Z</t>
  </si>
  <si>
    <t>2021-04-16T19:30:00Z</t>
  </si>
  <si>
    <t>2021-04-16T19:35:00Z</t>
  </si>
  <si>
    <t>2021-04-16T19:40:00Z</t>
  </si>
  <si>
    <t>2021-04-16T19:45:00Z</t>
  </si>
  <si>
    <t>2021-04-16T19:50:00Z</t>
  </si>
  <si>
    <t>2021-04-16T19:55:00Z</t>
  </si>
  <si>
    <t>2021-04-16T20:00:00Z</t>
  </si>
  <si>
    <t>2021-04-16T20:05:00Z</t>
  </si>
  <si>
    <t>2021-04-16T20:10:00Z</t>
  </si>
  <si>
    <t>2021-04-16T20:15:00Z</t>
  </si>
  <si>
    <t>2021-04-16T20:20:00Z</t>
  </si>
  <si>
    <t>2021-04-16T20:25:00Z</t>
  </si>
  <si>
    <t>2021-04-16T20:30:00Z</t>
  </si>
  <si>
    <t>2021-04-16T20:35:00Z</t>
  </si>
  <si>
    <t>2021-04-16T20:40:00Z</t>
  </si>
  <si>
    <t>2021-04-16T20:45:00Z</t>
  </si>
  <si>
    <t>2021-04-16T20:50:00Z</t>
  </si>
  <si>
    <t>2021-04-16T20:55:00Z</t>
  </si>
  <si>
    <t>2021-04-16T21:00:00Z</t>
  </si>
  <si>
    <t>2021-04-16T21:05:00Z</t>
  </si>
  <si>
    <t>2021-04-16T21:10:00Z</t>
  </si>
  <si>
    <t>2021-04-16T21:15:00Z</t>
  </si>
  <si>
    <t>2021-04-16T21:20:00Z</t>
  </si>
  <si>
    <t>2021-04-16T21:25:00Z</t>
  </si>
  <si>
    <t>2021-04-16T21:30:00Z</t>
  </si>
  <si>
    <t>2021-04-16T21:35:00Z</t>
  </si>
  <si>
    <t>2021-04-16T21:40:00Z</t>
  </si>
  <si>
    <t>2021-04-16T21:45:00Z</t>
  </si>
  <si>
    <t>2021-04-16T21:50:00Z</t>
  </si>
  <si>
    <t>2021-04-16T21:55:00Z</t>
  </si>
  <si>
    <t>2021-04-16T22:00:00Z</t>
  </si>
  <si>
    <t>2021-04-16T22:05:00Z</t>
  </si>
  <si>
    <t>2021-04-16T22:10:00Z</t>
  </si>
  <si>
    <t>2021-04-16T22:15:00Z</t>
  </si>
  <si>
    <t>2021-04-16T22:20:00Z</t>
  </si>
  <si>
    <t>2021-04-16T22:25:00Z</t>
  </si>
  <si>
    <t>2021-04-16T22:30:00Z</t>
  </si>
  <si>
    <t>2021-04-16T22:35:00Z</t>
  </si>
  <si>
    <t>2021-04-16T22:40:00Z</t>
  </si>
  <si>
    <t>2021-04-16T22:45:00Z</t>
  </si>
  <si>
    <t>2021-04-16T22:50:00Z</t>
  </si>
  <si>
    <t>2021-04-16T22:55:00Z</t>
  </si>
  <si>
    <t>2021-04-16T23:00:00Z</t>
  </si>
  <si>
    <t>2021-04-16T23:05:00Z</t>
  </si>
  <si>
    <t>2021-04-16T23:10:00Z</t>
  </si>
  <si>
    <t>2021-04-16T23:15:00Z</t>
  </si>
  <si>
    <t>2021-04-16T23:20:00Z</t>
  </si>
  <si>
    <t>2021-04-16T23:25:00Z</t>
  </si>
  <si>
    <t>2021-04-16T23:30:00Z</t>
  </si>
  <si>
    <t>2021-04-16T23:35:00Z</t>
  </si>
  <si>
    <t>2021-04-16T23:40:00Z</t>
  </si>
  <si>
    <t>2021-04-16T23:45:00Z</t>
  </si>
  <si>
    <t>2021-04-16T23:50:00Z</t>
  </si>
  <si>
    <t>2021-04-16T23:55:00Z</t>
  </si>
  <si>
    <t>2021-04-17T00:00:00Z</t>
  </si>
  <si>
    <t>2021-04-17T00:05:00Z</t>
  </si>
  <si>
    <t>2021-04-17T00:10:00Z</t>
  </si>
  <si>
    <t>2021-04-17T00:15:00Z</t>
  </si>
  <si>
    <t>2021-04-17T00:20:00Z</t>
  </si>
  <si>
    <t>2021-04-17T00:25:00Z</t>
  </si>
  <si>
    <t>2021-04-17T00:30:00Z</t>
  </si>
  <si>
    <t>2021-04-17T00:35:00Z</t>
  </si>
  <si>
    <t>2021-04-17T00:40:00Z</t>
  </si>
  <si>
    <t>2021-04-17T00:45:00Z</t>
  </si>
  <si>
    <t>2021-04-17T00:50:00Z</t>
  </si>
  <si>
    <t>2021-04-17T00:55:00Z</t>
  </si>
  <si>
    <t>2021-04-17T01:00:00Z</t>
  </si>
  <si>
    <t>2021-04-17T01:05:00Z</t>
  </si>
  <si>
    <t>2021-04-17T01:10:00Z</t>
  </si>
  <si>
    <t>2021-04-17T01:15:00Z</t>
  </si>
  <si>
    <t>2021-04-17T01:20:00Z</t>
  </si>
  <si>
    <t>2021-04-17T01:25:00Z</t>
  </si>
  <si>
    <t>2021-04-17T01:30:00Z</t>
  </si>
  <si>
    <t>2021-04-17T01:35:00Z</t>
  </si>
  <si>
    <t>2021-04-17T01:40:00Z</t>
  </si>
  <si>
    <t>2021-04-17T01:45:00Z</t>
  </si>
  <si>
    <t>2021-04-17T01:50:00Z</t>
  </si>
  <si>
    <t>2021-04-17T01:55:00Z</t>
  </si>
  <si>
    <t>2021-04-17T02:00:00Z</t>
  </si>
  <si>
    <t>2021-04-17T02:05:00Z</t>
  </si>
  <si>
    <t>2021-04-17T02:10:00Z</t>
  </si>
  <si>
    <t>2021-04-17T02:15:00Z</t>
  </si>
  <si>
    <t>2021-04-17T02:20:00Z</t>
  </si>
  <si>
    <t>2021-04-17T02:25:00Z</t>
  </si>
  <si>
    <t>2021-04-17T02:30:00Z</t>
  </si>
  <si>
    <t>2021-04-17T02:35:00Z</t>
  </si>
  <si>
    <t>2021-04-17T02:40:00Z</t>
  </si>
  <si>
    <t>2021-04-17T02:45:00Z</t>
  </si>
  <si>
    <t>2021-04-17T02:50:00Z</t>
  </si>
  <si>
    <t>2021-04-17T02:55:00Z</t>
  </si>
  <si>
    <t>2021-04-17T03:00:00Z</t>
  </si>
  <si>
    <t>2021-04-17T03:05:00Z</t>
  </si>
  <si>
    <t>2021-04-17T03:10:00Z</t>
  </si>
  <si>
    <t>2021-04-17T03:15:00Z</t>
  </si>
  <si>
    <t>2021-04-17T03:20:00Z</t>
  </si>
  <si>
    <t>2021-04-17T03:25:00Z</t>
  </si>
  <si>
    <t>2021-04-17T03:30:00Z</t>
  </si>
  <si>
    <t>2021-04-17T03:35:00Z</t>
  </si>
  <si>
    <t>2021-04-17T03:40:00Z</t>
  </si>
  <si>
    <t>2021-04-17T03:45:00Z</t>
  </si>
  <si>
    <t>2021-04-17T03:50:00Z</t>
  </si>
  <si>
    <t>2021-04-17T03:55:00Z</t>
  </si>
  <si>
    <t>2021-04-17T04:00:00Z</t>
  </si>
  <si>
    <t>2021-04-17T04:05:00Z</t>
  </si>
  <si>
    <t>2021-04-17T04:10:00Z</t>
  </si>
  <si>
    <t>2021-04-17T04:15:00Z</t>
  </si>
  <si>
    <t>2021-04-17T04:20:00Z</t>
  </si>
  <si>
    <t>2021-04-17T04:25:00Z</t>
  </si>
  <si>
    <t>2021-04-17T04:30:00Z</t>
  </si>
  <si>
    <t>2021-04-17T04:35:00Z</t>
  </si>
  <si>
    <t>2021-04-17T04:40:00Z</t>
  </si>
  <si>
    <t>2021-04-17T04:45:00Z</t>
  </si>
  <si>
    <t>2021-04-17T04:50:00Z</t>
  </si>
  <si>
    <t>2021-04-17T04:55:00Z</t>
  </si>
  <si>
    <t>2021-04-17T05:00:00Z</t>
  </si>
  <si>
    <t>2021-04-17T05:05:00Z</t>
  </si>
  <si>
    <t>2021-04-17T05:10:00Z</t>
  </si>
  <si>
    <t>2021-04-17T05:15:00Z</t>
  </si>
  <si>
    <t>2021-04-17T05:20:00Z</t>
  </si>
  <si>
    <t>2021-04-17T05:25:00Z</t>
  </si>
  <si>
    <t>2021-04-17T05:30:00Z</t>
  </si>
  <si>
    <t>2021-04-17T05:35:00Z</t>
  </si>
  <si>
    <t>2021-04-17T05:40:00Z</t>
  </si>
  <si>
    <t>2021-04-17T05:45:00Z</t>
  </si>
  <si>
    <t>2021-04-17T05:50:00Z</t>
  </si>
  <si>
    <t>2021-04-17T05:55:00Z</t>
  </si>
  <si>
    <t>2021-04-17T06:00:00Z</t>
  </si>
  <si>
    <t>2021-04-17T06:05:00Z</t>
  </si>
  <si>
    <t>2021-04-17T06:10:00Z</t>
  </si>
  <si>
    <t>2021-04-17T06:15:00Z</t>
  </si>
  <si>
    <t>2021-04-17T06:20:00Z</t>
  </si>
  <si>
    <t>2021-04-17T06:25:00Z</t>
  </si>
  <si>
    <t>2021-04-17T06:30:00Z</t>
  </si>
  <si>
    <t>2021-04-17T06:35:00Z</t>
  </si>
  <si>
    <t>2021-04-17T06:40:00Z</t>
  </si>
  <si>
    <t>2021-04-17T06:45:00Z</t>
  </si>
  <si>
    <t>2021-04-17T06:50:00Z</t>
  </si>
  <si>
    <t>2021-04-17T06:55:00Z</t>
  </si>
  <si>
    <t>2021-04-17T07:00:00Z</t>
  </si>
  <si>
    <t>2021-04-17T07:05:00Z</t>
  </si>
  <si>
    <t>2021-04-17T07:10:00Z</t>
  </si>
  <si>
    <t>2021-04-17T07:15:00Z</t>
  </si>
  <si>
    <t>2021-04-17T07:20:00Z</t>
  </si>
  <si>
    <t>2021-04-17T07:25:00Z</t>
  </si>
  <si>
    <t>2021-04-17T07:30:00Z</t>
  </si>
  <si>
    <t>2021-04-17T07:35:00Z</t>
  </si>
  <si>
    <t>2021-04-17T07:40:00Z</t>
  </si>
  <si>
    <t>2021-04-17T07:45:00Z</t>
  </si>
  <si>
    <t>2021-04-17T07:50:00Z</t>
  </si>
  <si>
    <t>2021-04-17T07:55:00Z</t>
  </si>
  <si>
    <t>2021-04-17T08:00:00Z</t>
  </si>
  <si>
    <t>2021-04-17T08:05:00Z</t>
  </si>
  <si>
    <t>2021-04-17T08:10:00Z</t>
  </si>
  <si>
    <t>2021-04-17T08:15:00Z</t>
  </si>
  <si>
    <t>2021-04-17T08:20:00Z</t>
  </si>
  <si>
    <t>2021-04-17T08:25:00Z</t>
  </si>
  <si>
    <t>2021-04-17T08:30:00Z</t>
  </si>
  <si>
    <t>2021-04-17T08:35:00Z</t>
  </si>
  <si>
    <t>2021-04-17T08:40:00Z</t>
  </si>
  <si>
    <t>2021-04-17T08:45:00Z</t>
  </si>
  <si>
    <t>2021-04-17T08:50:00Z</t>
  </si>
  <si>
    <t>2021-04-17T08:55:00Z</t>
  </si>
  <si>
    <t>2021-04-17T09:00:00Z</t>
  </si>
  <si>
    <t>2021-04-17T09:05:00Z</t>
  </si>
  <si>
    <t>2021-04-17T09:10:00Z</t>
  </si>
  <si>
    <t>2021-04-17T09:15:00Z</t>
  </si>
  <si>
    <t>2021-04-17T09:20:00Z</t>
  </si>
  <si>
    <t>2021-04-17T09:25:00Z</t>
  </si>
  <si>
    <t>2021-04-17T09:30:00Z</t>
  </si>
  <si>
    <t>2021-04-17T09:35:00Z</t>
  </si>
  <si>
    <t>2021-04-17T09:40:00Z</t>
  </si>
  <si>
    <t>2021-04-17T09:45:00Z</t>
  </si>
  <si>
    <t>2021-04-17T09:50:00Z</t>
  </si>
  <si>
    <t>2021-04-17T09:55:00Z</t>
  </si>
  <si>
    <t>2021-04-17T10:00:00Z</t>
  </si>
  <si>
    <t>2021-04-17T10:05:00Z</t>
  </si>
  <si>
    <t>2021-04-17T10:10:00Z</t>
  </si>
  <si>
    <t>2021-04-17T10:15:00Z</t>
  </si>
  <si>
    <t>2021-04-17T10:20:00Z</t>
  </si>
  <si>
    <t>2021-04-17T10:25:00Z</t>
  </si>
  <si>
    <t>2021-04-17T10:30:00Z</t>
  </si>
  <si>
    <t>2021-04-17T10:35:00Z</t>
  </si>
  <si>
    <t>2021-04-17T10:40:00Z</t>
  </si>
  <si>
    <t>2021-04-17T10:45:00Z</t>
  </si>
  <si>
    <t>2021-04-17T10:50:00Z</t>
  </si>
  <si>
    <t>2021-04-17T10:55:00Z</t>
  </si>
  <si>
    <t>2021-04-17T11:00:00Z</t>
  </si>
  <si>
    <t>2021-04-17T11:05:00Z</t>
  </si>
  <si>
    <t>2021-04-17T11:10:00Z</t>
  </si>
  <si>
    <t>2021-04-17T11:15:00Z</t>
  </si>
  <si>
    <t>2021-04-17T11:20:00Z</t>
  </si>
  <si>
    <t>2021-04-17T11:25:00Z</t>
  </si>
  <si>
    <t>2021-04-17T11:30:00Z</t>
  </si>
  <si>
    <t>2021-04-17T11:35:00Z</t>
  </si>
  <si>
    <t>2021-04-17T11:40:00Z</t>
  </si>
  <si>
    <t>2021-04-17T11:45:00Z</t>
  </si>
  <si>
    <t>2021-04-17T11:50:00Z</t>
  </si>
  <si>
    <t>2021-04-17T11:55:00Z</t>
  </si>
  <si>
    <t>2021-04-17T12:00:00Z</t>
  </si>
  <si>
    <t>2021-04-17T12:05:00Z</t>
  </si>
  <si>
    <t>2021-04-17T12:10:00Z</t>
  </si>
  <si>
    <t>2021-04-17T12:15:00Z</t>
  </si>
  <si>
    <t>2021-04-17T12:20:00Z</t>
  </si>
  <si>
    <t>2021-04-17T12:25:00Z</t>
  </si>
  <si>
    <t>2021-04-17T12:30:00Z</t>
  </si>
  <si>
    <t>2021-04-17T12:35:00Z</t>
  </si>
  <si>
    <t>2021-04-17T12:40:00Z</t>
  </si>
  <si>
    <t>2021-04-17T12:45:00Z</t>
  </si>
  <si>
    <t>2021-04-17T12:50:00Z</t>
  </si>
  <si>
    <t>2021-04-17T12:55:00Z</t>
  </si>
  <si>
    <t>2021-04-17T13:00:00Z</t>
  </si>
  <si>
    <t>2021-04-17T13:05:00Z</t>
  </si>
  <si>
    <t>2021-04-17T13:10:00Z</t>
  </si>
  <si>
    <t>2021-04-17T13:15:00Z</t>
  </si>
  <si>
    <t>2021-04-17T13:20:00Z</t>
  </si>
  <si>
    <t>2021-04-17T13:25:00Z</t>
  </si>
  <si>
    <t>2021-04-17T13:30:00Z</t>
  </si>
  <si>
    <t>2021-04-17T13:35:00Z</t>
  </si>
  <si>
    <t>2021-04-17T13:40:00Z</t>
  </si>
  <si>
    <t>2021-04-17T13:45:00Z</t>
  </si>
  <si>
    <t>2021-04-17T13:50:00Z</t>
  </si>
  <si>
    <t>2021-04-17T13:55:00Z</t>
  </si>
  <si>
    <t>2021-04-17T14:00:00Z</t>
  </si>
  <si>
    <t>2021-04-17T14:05:00Z</t>
  </si>
  <si>
    <t>2021-04-17T14:10:00Z</t>
  </si>
  <si>
    <t>2021-04-17T14:15:00Z</t>
  </si>
  <si>
    <t>2021-04-17T14:20:00Z</t>
  </si>
  <si>
    <t>2021-04-17T14:25:00Z</t>
  </si>
  <si>
    <t>2021-04-17T14:30:00Z</t>
  </si>
  <si>
    <t>2021-04-17T14:35:00Z</t>
  </si>
  <si>
    <t>2021-04-17T14:40:00Z</t>
  </si>
  <si>
    <t>2021-04-17T14:45:00Z</t>
  </si>
  <si>
    <t>2021-04-17T14:50:00Z</t>
  </si>
  <si>
    <t>2021-04-17T14:55:00Z</t>
  </si>
  <si>
    <t>2021-04-17T15:00:00Z</t>
  </si>
  <si>
    <t>2021-04-17T15:05:00Z</t>
  </si>
  <si>
    <t>2021-04-17T15:10:00Z</t>
  </si>
  <si>
    <t>2021-04-17T15:15:00Z</t>
  </si>
  <si>
    <t>2021-04-17T15:20:00Z</t>
  </si>
  <si>
    <t>2021-04-17T15:25:00Z</t>
  </si>
  <si>
    <t>2021-04-17T15:30:00Z</t>
  </si>
  <si>
    <t>2021-04-17T15:35:00Z</t>
  </si>
  <si>
    <t>2021-04-17T15:40:00Z</t>
  </si>
  <si>
    <t>2021-04-17T15:45:00Z</t>
  </si>
  <si>
    <t>2021-04-17T15:50:00Z</t>
  </si>
  <si>
    <t>2021-04-17T15:55:00Z</t>
  </si>
  <si>
    <t>2021-04-17T16:00:00Z</t>
  </si>
  <si>
    <t>2021-04-17T16:05:00Z</t>
  </si>
  <si>
    <t>2021-04-17T16:10:00Z</t>
  </si>
  <si>
    <t>2021-04-17T16:15:00Z</t>
  </si>
  <si>
    <t>2021-04-17T16:20:00Z</t>
  </si>
  <si>
    <t>2021-04-17T16:25:00Z</t>
  </si>
  <si>
    <t>2021-04-17T16:30:00Z</t>
  </si>
  <si>
    <t>2021-04-17T16:35:00Z</t>
  </si>
  <si>
    <t>2021-04-17T16:40:00Z</t>
  </si>
  <si>
    <t>2021-04-17T16:45:00Z</t>
  </si>
  <si>
    <t>2021-04-17T16:50:00Z</t>
  </si>
  <si>
    <t>2021-04-17T16:55:00Z</t>
  </si>
  <si>
    <t>2021-04-17T17:00:00Z</t>
  </si>
  <si>
    <t>2021-04-17T17:05:00Z</t>
  </si>
  <si>
    <t>2021-04-17T17:10:00Z</t>
  </si>
  <si>
    <t>2021-04-17T17:15:00Z</t>
  </si>
  <si>
    <t>2021-04-17T17:20:00Z</t>
  </si>
  <si>
    <t>2021-04-17T17:25:00Z</t>
  </si>
  <si>
    <t>2021-04-17T17:30:00Z</t>
  </si>
  <si>
    <t>2021-04-17T17:35:00Z</t>
  </si>
  <si>
    <t>2021-04-17T17:40:00Z</t>
  </si>
  <si>
    <t>2021-04-17T17:45:00Z</t>
  </si>
  <si>
    <t>2021-04-17T17:50:00Z</t>
  </si>
  <si>
    <t>2021-04-17T17:55:00Z</t>
  </si>
  <si>
    <t>2021-04-17T18:00:00Z</t>
  </si>
  <si>
    <t>2021-04-17T18:05:00Z</t>
  </si>
  <si>
    <t>2021-04-17T18:10:00Z</t>
  </si>
  <si>
    <t>2021-04-17T18:15:00Z</t>
  </si>
  <si>
    <t>2021-04-17T18:20:00Z</t>
  </si>
  <si>
    <t>2021-04-17T18:25:00Z</t>
  </si>
  <si>
    <t>2021-04-17T18:30:00Z</t>
  </si>
  <si>
    <t>2021-04-17T18:35:00Z</t>
  </si>
  <si>
    <t>2021-04-17T18:40:00Z</t>
  </si>
  <si>
    <t>2021-04-17T18:45:00Z</t>
  </si>
  <si>
    <t>2021-04-17T18:50:00Z</t>
  </si>
  <si>
    <t>2021-04-17T18:55:00Z</t>
  </si>
  <si>
    <t>2021-04-17T19:00:00Z</t>
  </si>
  <si>
    <t>2021-04-17T19:05:00Z</t>
  </si>
  <si>
    <t>2021-04-17T19:10:00Z</t>
  </si>
  <si>
    <t>2021-04-17T19:15:00Z</t>
  </si>
  <si>
    <t>2021-04-17T19:20:00Z</t>
  </si>
  <si>
    <t>2021-04-17T19:25:00Z</t>
  </si>
  <si>
    <t>2021-04-17T19:30:00Z</t>
  </si>
  <si>
    <t>2021-04-17T19:35:00Z</t>
  </si>
  <si>
    <t>2021-04-17T19:40:00Z</t>
  </si>
  <si>
    <t>2021-04-17T19:45:00Z</t>
  </si>
  <si>
    <t>2021-04-17T19:50:00Z</t>
  </si>
  <si>
    <t>2021-04-17T19:55:00Z</t>
  </si>
  <si>
    <t>2021-04-17T20:00:00Z</t>
  </si>
  <si>
    <t>2021-04-17T20:05:00Z</t>
  </si>
  <si>
    <t>2021-04-17T20:10:00Z</t>
  </si>
  <si>
    <t>2021-04-17T20:15:00Z</t>
  </si>
  <si>
    <t>2021-04-17T20:20:00Z</t>
  </si>
  <si>
    <t>2021-04-17T20:25:00Z</t>
  </si>
  <si>
    <t>2021-04-17T20:30:00Z</t>
  </si>
  <si>
    <t>2021-04-17T20:35:00Z</t>
  </si>
  <si>
    <t>2021-04-17T20:40:00Z</t>
  </si>
  <si>
    <t>2021-04-17T20:45:00Z</t>
  </si>
  <si>
    <t>2021-04-17T20:50:00Z</t>
  </si>
  <si>
    <t>2021-04-17T20:55:00Z</t>
  </si>
  <si>
    <t>2021-04-17T21:00:00Z</t>
  </si>
  <si>
    <t>2021-04-17T21:05:00Z</t>
  </si>
  <si>
    <t>2021-04-17T21:10:00Z</t>
  </si>
  <si>
    <t>2021-04-17T21:15:00Z</t>
  </si>
  <si>
    <t>2021-04-17T21:20:00Z</t>
  </si>
  <si>
    <t>2021-04-17T21:25:00Z</t>
  </si>
  <si>
    <t>2021-04-17T21:30:00Z</t>
  </si>
  <si>
    <t>2021-04-17T21:35:00Z</t>
  </si>
  <si>
    <t>2021-04-17T21:40:00Z</t>
  </si>
  <si>
    <t>2021-04-17T21:45:00Z</t>
  </si>
  <si>
    <t>2021-04-17T21:50:00Z</t>
  </si>
  <si>
    <t>2021-04-17T21:55:00Z</t>
  </si>
  <si>
    <t>2021-04-17T22:00:00Z</t>
  </si>
  <si>
    <t>2021-04-17T22:05:00Z</t>
  </si>
  <si>
    <t>2021-04-17T22:10:00Z</t>
  </si>
  <si>
    <t>2021-04-17T22:15:00Z</t>
  </si>
  <si>
    <t>2021-04-17T22:20:00Z</t>
  </si>
  <si>
    <t>2021-04-17T22:25:00Z</t>
  </si>
  <si>
    <t>2021-04-17T22:30:00Z</t>
  </si>
  <si>
    <t>2021-04-17T22:35:00Z</t>
  </si>
  <si>
    <t>2021-04-17T22:40:00Z</t>
  </si>
  <si>
    <t>2021-04-17T22:45:00Z</t>
  </si>
  <si>
    <t>2021-04-17T22:50:00Z</t>
  </si>
  <si>
    <t>2021-04-17T22:55:00Z</t>
  </si>
  <si>
    <t>2021-04-17T23:00:00Z</t>
  </si>
  <si>
    <t>2021-04-17T23:05:00Z</t>
  </si>
  <si>
    <t>2021-04-17T23:10:00Z</t>
  </si>
  <si>
    <t>2021-04-17T23:15:00Z</t>
  </si>
  <si>
    <t>2021-04-17T23:20:00Z</t>
  </si>
  <si>
    <t>2021-04-17T23:25:00Z</t>
  </si>
  <si>
    <t>2021-04-17T23:30:00Z</t>
  </si>
  <si>
    <t>2021-04-17T23:35:00Z</t>
  </si>
  <si>
    <t>2021-04-17T23:40:00Z</t>
  </si>
  <si>
    <t>2021-04-17T23:45:00Z</t>
  </si>
  <si>
    <t>2021-04-17T23:50:00Z</t>
  </si>
  <si>
    <t>2021-04-17T23:55:00Z</t>
  </si>
  <si>
    <t>2021-04-18T00:00:00Z</t>
  </si>
  <si>
    <t>2021-04-18T00:05:00Z</t>
  </si>
  <si>
    <t>2021-04-18T00:10:00Z</t>
  </si>
  <si>
    <t>2021-04-18T00:15:00Z</t>
  </si>
  <si>
    <t>2021-04-18T00:20:00Z</t>
  </si>
  <si>
    <t>2021-04-18T00:25:00Z</t>
  </si>
  <si>
    <t>2021-04-18T00:30:00Z</t>
  </si>
  <si>
    <t>2021-04-18T00:35:00Z</t>
  </si>
  <si>
    <t>2021-04-18T00:40:00Z</t>
  </si>
  <si>
    <t>2021-04-18T00:45:00Z</t>
  </si>
  <si>
    <t>2021-04-18T00:50:00Z</t>
  </si>
  <si>
    <t>2021-04-18T00:55:00Z</t>
  </si>
  <si>
    <t>2021-04-18T01:00:00Z</t>
  </si>
  <si>
    <t>2021-04-18T01:05:00Z</t>
  </si>
  <si>
    <t>2021-04-18T01:10:00Z</t>
  </si>
  <si>
    <t>2021-04-18T01:15:00Z</t>
  </si>
  <si>
    <t>2021-04-18T01:20:00Z</t>
  </si>
  <si>
    <t>2021-04-18T01:25:00Z</t>
  </si>
  <si>
    <t>2021-04-18T01:30:00Z</t>
  </si>
  <si>
    <t>2021-04-18T01:35:00Z</t>
  </si>
  <si>
    <t>2021-04-18T01:40:00Z</t>
  </si>
  <si>
    <t>2021-04-18T01:45:00Z</t>
  </si>
  <si>
    <t>2021-04-18T01:50:00Z</t>
  </si>
  <si>
    <t>2021-04-18T01:55:00Z</t>
  </si>
  <si>
    <t>2021-04-18T02:00:00Z</t>
  </si>
  <si>
    <t>2021-04-18T02:05:00Z</t>
  </si>
  <si>
    <t>2021-04-18T02:10:00Z</t>
  </si>
  <si>
    <t>2021-04-18T02:15:00Z</t>
  </si>
  <si>
    <t>2021-04-18T02:20:00Z</t>
  </si>
  <si>
    <t>2021-04-18T02:25:00Z</t>
  </si>
  <si>
    <t>2021-04-18T02:30:00Z</t>
  </si>
  <si>
    <t>2021-04-18T02:35:00Z</t>
  </si>
  <si>
    <t>2021-04-18T02:40:00Z</t>
  </si>
  <si>
    <t>2021-04-18T02:45:00Z</t>
  </si>
  <si>
    <t>2021-04-18T02:50:00Z</t>
  </si>
  <si>
    <t>2021-04-18T02:55:00Z</t>
  </si>
  <si>
    <t>2021-04-18T03:00:00Z</t>
  </si>
  <si>
    <t>2021-04-18T03:05:00Z</t>
  </si>
  <si>
    <t>2021-04-18T03:10:00Z</t>
  </si>
  <si>
    <t>2021-04-18T03:15:00Z</t>
  </si>
  <si>
    <t>2021-04-18T03:20:00Z</t>
  </si>
  <si>
    <t>2021-04-18T03:25:00Z</t>
  </si>
  <si>
    <t>2021-04-18T03:30:00Z</t>
  </si>
  <si>
    <t>2021-04-18T03:35:00Z</t>
  </si>
  <si>
    <t>2021-04-18T03:40:00Z</t>
  </si>
  <si>
    <t>2021-04-18T03:45:00Z</t>
  </si>
  <si>
    <t>2021-04-18T03:50:00Z</t>
  </si>
  <si>
    <t>2021-04-18T03:55:00Z</t>
  </si>
  <si>
    <t>2021-04-18T04:00:00Z</t>
  </si>
  <si>
    <t>2021-04-18T04:05:00Z</t>
  </si>
  <si>
    <t>2021-04-18T04:10:00Z</t>
  </si>
  <si>
    <t>2021-04-18T04:15:00Z</t>
  </si>
  <si>
    <t>2021-04-18T04:20:00Z</t>
  </si>
  <si>
    <t>2021-04-18T04:25:00Z</t>
  </si>
  <si>
    <t>2021-04-18T04:30:00Z</t>
  </si>
  <si>
    <t>2021-04-18T04:35:00Z</t>
  </si>
  <si>
    <t>2021-04-18T04:40:00Z</t>
  </si>
  <si>
    <t>2021-04-18T04:45:00Z</t>
  </si>
  <si>
    <t>2021-04-18T04:50:00Z</t>
  </si>
  <si>
    <t>2021-04-18T04:55:00Z</t>
  </si>
  <si>
    <t>2021-04-18T05:00:00Z</t>
  </si>
  <si>
    <t>2021-04-18T05:05:00Z</t>
  </si>
  <si>
    <t>2021-04-18T05:10:00Z</t>
  </si>
  <si>
    <t>2021-04-18T05:15:00Z</t>
  </si>
  <si>
    <t>2021-04-18T05:20:00Z</t>
  </si>
  <si>
    <t>2021-04-18T05:25:00Z</t>
  </si>
  <si>
    <t>2021-04-18T05:30:00Z</t>
  </si>
  <si>
    <t>2021-04-18T05:35:00Z</t>
  </si>
  <si>
    <t>2021-04-18T05:40:00Z</t>
  </si>
  <si>
    <t>2021-04-18T05:45:00Z</t>
  </si>
  <si>
    <t>2021-04-18T05:50:00Z</t>
  </si>
  <si>
    <t>2021-04-18T05:55:00Z</t>
  </si>
  <si>
    <t>2021-04-18T06:00:00Z</t>
  </si>
  <si>
    <t>2021-04-18T06:05:00Z</t>
  </si>
  <si>
    <t>2021-04-18T06:10:00Z</t>
  </si>
  <si>
    <t>2021-04-18T06:15:00Z</t>
  </si>
  <si>
    <t>2021-04-18T06:20:00Z</t>
  </si>
  <si>
    <t>2021-04-18T06:25:00Z</t>
  </si>
  <si>
    <t>2021-04-18T06:30:00Z</t>
  </si>
  <si>
    <t>2021-04-18T06:35:00Z</t>
  </si>
  <si>
    <t>2021-04-18T06:40:00Z</t>
  </si>
  <si>
    <t>2021-04-18T06:45:00Z</t>
  </si>
  <si>
    <t>2021-04-18T06:50:00Z</t>
  </si>
  <si>
    <t>2021-04-18T06:55:00Z</t>
  </si>
  <si>
    <t>2021-04-18T07:00:00Z</t>
  </si>
  <si>
    <t>2021-04-18T07:05:00Z</t>
  </si>
  <si>
    <t>2021-04-18T07:10:00Z</t>
  </si>
  <si>
    <t>2021-04-18T07:15:00Z</t>
  </si>
  <si>
    <t>2021-04-18T07:20:00Z</t>
  </si>
  <si>
    <t>2021-04-18T07:25:00Z</t>
  </si>
  <si>
    <t>2021-04-18T07:30:00Z</t>
  </si>
  <si>
    <t>2021-04-18T07:35:00Z</t>
  </si>
  <si>
    <t>2021-04-18T07:40:00Z</t>
  </si>
  <si>
    <t>2021-04-18T07:45:00Z</t>
  </si>
  <si>
    <t>2021-04-18T07:50:00Z</t>
  </si>
  <si>
    <t>2021-04-18T07:55:00Z</t>
  </si>
  <si>
    <t>2021-04-18T08:00:00Z</t>
  </si>
  <si>
    <t>2021-04-18T08:05:00Z</t>
  </si>
  <si>
    <t>2021-04-18T08:10:00Z</t>
  </si>
  <si>
    <t>2021-04-18T08:15:00Z</t>
  </si>
  <si>
    <t>2021-04-18T08:20:00Z</t>
  </si>
  <si>
    <t>2021-04-18T08:25:00Z</t>
  </si>
  <si>
    <t>2021-04-18T08:30:00Z</t>
  </si>
  <si>
    <t>2021-04-18T08:35:00Z</t>
  </si>
  <si>
    <t>2021-04-18T08:40:00Z</t>
  </si>
  <si>
    <t>2021-04-18T08:45:00Z</t>
  </si>
  <si>
    <t>2021-04-18T08:50:00Z</t>
  </si>
  <si>
    <t>2021-04-18T08:55:00Z</t>
  </si>
  <si>
    <t>2021-04-18T09:00:00Z</t>
  </si>
  <si>
    <t>2021-04-18T09:05:00Z</t>
  </si>
  <si>
    <t>2021-04-18T09:10:00Z</t>
  </si>
  <si>
    <t>2021-04-18T09:15:00Z</t>
  </si>
  <si>
    <t>2021-04-18T09:20:00Z</t>
  </si>
  <si>
    <t>2021-04-18T09:25:00Z</t>
  </si>
  <si>
    <t>2021-04-18T09:30:00Z</t>
  </si>
  <si>
    <t>2021-04-18T09:35:00Z</t>
  </si>
  <si>
    <t>2021-04-18T09:40:00Z</t>
  </si>
  <si>
    <t>2021-04-18T09:45:00Z</t>
  </si>
  <si>
    <t>2021-04-18T09:50:00Z</t>
  </si>
  <si>
    <t>2021-04-18T09:55:00Z</t>
  </si>
  <si>
    <t>2021-04-18T10:00:00Z</t>
  </si>
  <si>
    <t>2021-04-18T10:05:00Z</t>
  </si>
  <si>
    <t>2021-04-18T10:10:00Z</t>
  </si>
  <si>
    <t>2021-04-18T10:15:00Z</t>
  </si>
  <si>
    <t>2021-04-18T10:20:00Z</t>
  </si>
  <si>
    <t>2021-04-18T10:25:00Z</t>
  </si>
  <si>
    <t>2021-04-18T10:30:00Z</t>
  </si>
  <si>
    <t>2021-04-18T10:35:00Z</t>
  </si>
  <si>
    <t>2021-04-18T10:40:00Z</t>
  </si>
  <si>
    <t>2021-04-18T10:45:00Z</t>
  </si>
  <si>
    <t>2021-04-18T10:50:00Z</t>
  </si>
  <si>
    <t>2021-04-18T10:55:00Z</t>
  </si>
  <si>
    <t>2021-04-18T11:00:00Z</t>
  </si>
  <si>
    <t>2021-04-18T11:05:00Z</t>
  </si>
  <si>
    <t>2021-04-18T11:10:00Z</t>
  </si>
  <si>
    <t>2021-04-18T11:15:00Z</t>
  </si>
  <si>
    <t>2021-04-18T11:20:00Z</t>
  </si>
  <si>
    <t>2021-04-18T11:25:00Z</t>
  </si>
  <si>
    <t>2021-04-18T11:30:00Z</t>
  </si>
  <si>
    <t>2021-04-18T11:35:00Z</t>
  </si>
  <si>
    <t>2021-04-18T11:40:00Z</t>
  </si>
  <si>
    <t>2021-04-18T11:45:00Z</t>
  </si>
  <si>
    <t>2021-04-18T11:50:00Z</t>
  </si>
  <si>
    <t>2021-04-18T11:55:00Z</t>
  </si>
  <si>
    <t>2021-04-18T12:00:00Z</t>
  </si>
  <si>
    <t>2021-04-18T12:05:00Z</t>
  </si>
  <si>
    <t>2021-04-18T12:10:00Z</t>
  </si>
  <si>
    <t>2021-04-18T12:15:00Z</t>
  </si>
  <si>
    <t>2021-04-18T12:20:00Z</t>
  </si>
  <si>
    <t>2021-04-18T12:25:00Z</t>
  </si>
  <si>
    <t>2021-04-18T12:30:00Z</t>
  </si>
  <si>
    <t>2021-04-18T12:35:00Z</t>
  </si>
  <si>
    <t>2021-04-18T12:40:00Z</t>
  </si>
  <si>
    <t>2021-04-18T12:45:00Z</t>
  </si>
  <si>
    <t>2021-04-18T12:50:00Z</t>
  </si>
  <si>
    <t>2021-04-18T12:55:00Z</t>
  </si>
  <si>
    <t>2021-04-18T13:00:00Z</t>
  </si>
  <si>
    <t>2021-04-18T13:05:00Z</t>
  </si>
  <si>
    <t>2021-04-18T13:10:00Z</t>
  </si>
  <si>
    <t>2021-04-18T13:15:00Z</t>
  </si>
  <si>
    <t>2021-04-18T13:20:00Z</t>
  </si>
  <si>
    <t>2021-04-18T13:25:00Z</t>
  </si>
  <si>
    <t>2021-04-18T13:30:00Z</t>
  </si>
  <si>
    <t>2021-04-18T13:35:00Z</t>
  </si>
  <si>
    <t>2021-04-18T13:40:00Z</t>
  </si>
  <si>
    <t>2021-04-18T13:45:00Z</t>
  </si>
  <si>
    <t>2021-04-18T13:50:00Z</t>
  </si>
  <si>
    <t>2021-04-18T13:55:00Z</t>
  </si>
  <si>
    <t>2021-04-18T14:00:00Z</t>
  </si>
  <si>
    <t>2021-04-18T14:05:00Z</t>
  </si>
  <si>
    <t>2021-04-18T14:10:00Z</t>
  </si>
  <si>
    <t>2021-04-18T14:15:00Z</t>
  </si>
  <si>
    <t>2021-04-18T14:20:00Z</t>
  </si>
  <si>
    <t>2021-04-18T14:25:00Z</t>
  </si>
  <si>
    <t>2021-04-18T14:30:00Z</t>
  </si>
  <si>
    <t>2021-04-18T14:35:00Z</t>
  </si>
  <si>
    <t>2021-04-18T14:40:00Z</t>
  </si>
  <si>
    <t>2021-04-18T14:45:00Z</t>
  </si>
  <si>
    <t>2021-04-18T14:50:00Z</t>
  </si>
  <si>
    <t>2021-04-18T14:55:00Z</t>
  </si>
  <si>
    <t>2021-04-18T15:00:00Z</t>
  </si>
  <si>
    <t>2021-04-18T15:05:00Z</t>
  </si>
  <si>
    <t>2021-04-18T15:10:00Z</t>
  </si>
  <si>
    <t>2021-04-18T15:15:00Z</t>
  </si>
  <si>
    <t>2021-04-18T15:20:00Z</t>
  </si>
  <si>
    <t>2021-04-18T15:25:00Z</t>
  </si>
  <si>
    <t>2021-04-18T15:30:00Z</t>
  </si>
  <si>
    <t>2021-04-18T15:35:00Z</t>
  </si>
  <si>
    <t>2021-04-18T15:40:00Z</t>
  </si>
  <si>
    <t>2021-04-18T15:45:00Z</t>
  </si>
  <si>
    <t>2021-04-18T15:50:00Z</t>
  </si>
  <si>
    <t>2021-04-18T15:55:00Z</t>
  </si>
  <si>
    <t>2021-04-18T16:00:00Z</t>
  </si>
  <si>
    <t>2021-04-18T16:05:00Z</t>
  </si>
  <si>
    <t>2021-04-18T16:10:00Z</t>
  </si>
  <si>
    <t>2021-04-18T16:15:00Z</t>
  </si>
  <si>
    <t>2021-04-18T16:20:00Z</t>
  </si>
  <si>
    <t>2021-04-18T16:25:00Z</t>
  </si>
  <si>
    <t>2021-04-18T16:30:00Z</t>
  </si>
  <si>
    <t>2021-04-18T16:35:00Z</t>
  </si>
  <si>
    <t>2021-04-18T16:40:00Z</t>
  </si>
  <si>
    <t>2021-04-18T16:45:00Z</t>
  </si>
  <si>
    <t>2021-04-18T16:50:00Z</t>
  </si>
  <si>
    <t>2021-04-18T16:55:00Z</t>
  </si>
  <si>
    <t>2021-04-18T17:00:00Z</t>
  </si>
  <si>
    <t>2021-04-18T17:05:00Z</t>
  </si>
  <si>
    <t>2021-04-18T17:10:00Z</t>
  </si>
  <si>
    <t>2021-04-18T17:15:00Z</t>
  </si>
  <si>
    <t>2021-04-18T17:20:00Z</t>
  </si>
  <si>
    <t>2021-04-18T17:25:00Z</t>
  </si>
  <si>
    <t>2021-04-18T17:30:00Z</t>
  </si>
  <si>
    <t>2021-04-18T17:35:00Z</t>
  </si>
  <si>
    <t>2021-04-18T17:40:00Z</t>
  </si>
  <si>
    <t>2021-04-18T17:45:00Z</t>
  </si>
  <si>
    <t>2021-04-18T17:50:00Z</t>
  </si>
  <si>
    <t>2021-04-18T17:55:00Z</t>
  </si>
  <si>
    <t>2021-04-18T18:00:00Z</t>
  </si>
  <si>
    <t>2021-04-18T18:05:00Z</t>
  </si>
  <si>
    <t>2021-04-18T18:10:00Z</t>
  </si>
  <si>
    <t>2021-04-18T18:15:00Z</t>
  </si>
  <si>
    <t>2021-04-18T18:20:00Z</t>
  </si>
  <si>
    <t>2021-04-18T18:25:00Z</t>
  </si>
  <si>
    <t>2021-04-18T18:30:00Z</t>
  </si>
  <si>
    <t>2021-04-18T18:35:00Z</t>
  </si>
  <si>
    <t>2021-04-18T18:40:00Z</t>
  </si>
  <si>
    <t>2021-04-18T18:45:00Z</t>
  </si>
  <si>
    <t>2021-04-18T18:50:00Z</t>
  </si>
  <si>
    <t>2021-04-18T18:55:00Z</t>
  </si>
  <si>
    <t>2021-04-18T19:00:00Z</t>
  </si>
  <si>
    <t>2021-04-18T19:05:00Z</t>
  </si>
  <si>
    <t>2021-04-18T19:10:00Z</t>
  </si>
  <si>
    <t>2021-04-18T19:15:00Z</t>
  </si>
  <si>
    <t>2021-04-18T19:20:00Z</t>
  </si>
  <si>
    <t>2021-04-18T19:25:00Z</t>
  </si>
  <si>
    <t>2021-04-18T19:30:00Z</t>
  </si>
  <si>
    <t>2021-04-18T19:35:00Z</t>
  </si>
  <si>
    <t>2021-04-18T19:40:00Z</t>
  </si>
  <si>
    <t>2021-04-18T19:45:00Z</t>
  </si>
  <si>
    <t>2021-04-18T19:50:00Z</t>
  </si>
  <si>
    <t>2021-04-18T19:55:00Z</t>
  </si>
  <si>
    <t>2021-04-18T20:00:00Z</t>
  </si>
  <si>
    <t>2021-04-18T20:05:00Z</t>
  </si>
  <si>
    <t>2021-04-18T20:10:00Z</t>
  </si>
  <si>
    <t>2021-04-18T20:15:00Z</t>
  </si>
  <si>
    <t>2021-04-18T20:20:00Z</t>
  </si>
  <si>
    <t>2021-04-18T20:25:00Z</t>
  </si>
  <si>
    <t>2021-04-18T20:30:00Z</t>
  </si>
  <si>
    <t>2021-04-18T20:35:00Z</t>
  </si>
  <si>
    <t>2021-04-18T20:40:00Z</t>
  </si>
  <si>
    <t>2021-04-18T20:45:00Z</t>
  </si>
  <si>
    <t>2021-04-18T20:50:00Z</t>
  </si>
  <si>
    <t>2021-04-18T20:55:00Z</t>
  </si>
  <si>
    <t>2021-04-18T21:00:00Z</t>
  </si>
  <si>
    <t>2021-04-18T21:05:00Z</t>
  </si>
  <si>
    <t>2021-04-18T21:10:00Z</t>
  </si>
  <si>
    <t>2021-04-18T21:15:00Z</t>
  </si>
  <si>
    <t>2021-04-18T21:20:00Z</t>
  </si>
  <si>
    <t>2021-04-18T21:25:00Z</t>
  </si>
  <si>
    <t>2021-04-18T21:30:00Z</t>
  </si>
  <si>
    <t>2021-04-18T21:35:00Z</t>
  </si>
  <si>
    <t>2021-04-18T21:40:00Z</t>
  </si>
  <si>
    <t>2021-04-18T21:45:00Z</t>
  </si>
  <si>
    <t>2021-04-18T21:50:00Z</t>
  </si>
  <si>
    <t>2021-04-18T21:55:00Z</t>
  </si>
  <si>
    <t>2021-04-18T22:00:00Z</t>
  </si>
  <si>
    <t>2021-04-18T22:05:00Z</t>
  </si>
  <si>
    <t>2021-04-18T22:10:00Z</t>
  </si>
  <si>
    <t>2021-04-18T22:15:00Z</t>
  </si>
  <si>
    <t>2021-04-18T22:20:00Z</t>
  </si>
  <si>
    <t>2021-04-18T22:25:00Z</t>
  </si>
  <si>
    <t>2021-04-18T22:30:00Z</t>
  </si>
  <si>
    <t>2021-04-18T22:35:00Z</t>
  </si>
  <si>
    <t>2021-04-18T22:40:00Z</t>
  </si>
  <si>
    <t>2021-04-18T22:45:00Z</t>
  </si>
  <si>
    <t>2021-04-18T22:50:00Z</t>
  </si>
  <si>
    <t>2021-04-18T22:55:00Z</t>
  </si>
  <si>
    <t>2021-04-18T23:00:00Z</t>
  </si>
  <si>
    <t>2021-04-18T23:05:00Z</t>
  </si>
  <si>
    <t>2021-04-18T23:10:00Z</t>
  </si>
  <si>
    <t>2021-04-18T23:15:00Z</t>
  </si>
  <si>
    <t>2021-04-18T23:20:00Z</t>
  </si>
  <si>
    <t>2021-04-18T23:25:00Z</t>
  </si>
  <si>
    <t>2021-04-18T23:30:00Z</t>
  </si>
  <si>
    <t>2021-04-18T23:35:00Z</t>
  </si>
  <si>
    <t>2021-04-18T23:40:00Z</t>
  </si>
  <si>
    <t>2021-04-18T23:45:00Z</t>
  </si>
  <si>
    <t>2021-04-18T23:50:00Z</t>
  </si>
  <si>
    <t>2021-04-18T23:55:00Z</t>
  </si>
  <si>
    <t>2021-04-19T00:00:00Z</t>
  </si>
  <si>
    <t>2021-04-19T00:05:00Z</t>
  </si>
  <si>
    <t>2021-04-19T00:10:00Z</t>
  </si>
  <si>
    <t>2021-04-19T00:15:00Z</t>
  </si>
  <si>
    <t>2021-04-19T00:20:00Z</t>
  </si>
  <si>
    <t>2021-04-19T00:25:00Z</t>
  </si>
  <si>
    <t>2021-04-19T00:30:00Z</t>
  </si>
  <si>
    <t>2021-04-19T00:35:00Z</t>
  </si>
  <si>
    <t>2021-04-19T00:40:00Z</t>
  </si>
  <si>
    <t>2021-04-19T00:45:00Z</t>
  </si>
  <si>
    <t>2021-04-19T00:50:00Z</t>
  </si>
  <si>
    <t>2021-04-19T00:55:00Z</t>
  </si>
  <si>
    <t>2021-04-19T01:00:00Z</t>
  </si>
  <si>
    <t>2021-04-19T01:05:00Z</t>
  </si>
  <si>
    <t>2021-04-19T01:10:00Z</t>
  </si>
  <si>
    <t>2021-04-19T01:15:00Z</t>
  </si>
  <si>
    <t>2021-04-19T01:20:00Z</t>
  </si>
  <si>
    <t>2021-04-19T01:25:00Z</t>
  </si>
  <si>
    <t>2021-04-19T01:30:00Z</t>
  </si>
  <si>
    <t>2021-04-19T01:35:00Z</t>
  </si>
  <si>
    <t>2021-04-19T01:40:00Z</t>
  </si>
  <si>
    <t>2021-04-19T01:45:00Z</t>
  </si>
  <si>
    <t>2021-04-19T01:50:00Z</t>
  </si>
  <si>
    <t>2021-04-19T01:55:00Z</t>
  </si>
  <si>
    <t>2021-04-19T02:00:00Z</t>
  </si>
  <si>
    <t>2021-04-19T02:05:00Z</t>
  </si>
  <si>
    <t>2021-04-19T02:10:00Z</t>
  </si>
  <si>
    <t>2021-04-19T02:15:00Z</t>
  </si>
  <si>
    <t>2021-04-19T02:20:00Z</t>
  </si>
  <si>
    <t>2021-04-19T02:25:00Z</t>
  </si>
  <si>
    <t>2021-04-19T02:30:00Z</t>
  </si>
  <si>
    <t>2021-04-19T02:35:00Z</t>
  </si>
  <si>
    <t>2021-04-19T02:40:00Z</t>
  </si>
  <si>
    <t>2021-04-19T02:45:00Z</t>
  </si>
  <si>
    <t>2021-04-19T02:50:00Z</t>
  </si>
  <si>
    <t>2021-04-19T02:55:00Z</t>
  </si>
  <si>
    <t>2021-04-19T03:00:00Z</t>
  </si>
  <si>
    <t>2021-04-19T03:05:00Z</t>
  </si>
  <si>
    <t>2021-04-19T03:10:00Z</t>
  </si>
  <si>
    <t>2021-04-19T03:15:00Z</t>
  </si>
  <si>
    <t>2021-04-19T03:20:00Z</t>
  </si>
  <si>
    <t>2021-04-19T03:25:00Z</t>
  </si>
  <si>
    <t>2021-04-19T03:30:00Z</t>
  </si>
  <si>
    <t>2021-04-19T03:35:00Z</t>
  </si>
  <si>
    <t>2021-04-19T03:40:00Z</t>
  </si>
  <si>
    <t>2021-04-19T03:45:00Z</t>
  </si>
  <si>
    <t>2021-04-19T03:50:00Z</t>
  </si>
  <si>
    <t>2021-04-19T03:55:00Z</t>
  </si>
  <si>
    <t>2021-04-19T04:00:00Z</t>
  </si>
  <si>
    <t>2021-04-19T04:05:00Z</t>
  </si>
  <si>
    <t>2021-04-19T04:10:00Z</t>
  </si>
  <si>
    <t>2021-04-19T04:15:00Z</t>
  </si>
  <si>
    <t>2021-04-19T04:20:00Z</t>
  </si>
  <si>
    <t>2021-04-19T04:25:00Z</t>
  </si>
  <si>
    <t>2021-04-19T04:30:00Z</t>
  </si>
  <si>
    <t>2021-04-19T04:35:00Z</t>
  </si>
  <si>
    <t>2021-04-19T04:40:00Z</t>
  </si>
  <si>
    <t>2021-04-19T04:45:00Z</t>
  </si>
  <si>
    <t>2021-04-19T04:50:00Z</t>
  </si>
  <si>
    <t>2021-04-19T04:55:00Z</t>
  </si>
  <si>
    <t>2021-04-19T05:00:00Z</t>
  </si>
  <si>
    <t>2021-04-19T05:05:00Z</t>
  </si>
  <si>
    <t>2021-04-19T05:10:00Z</t>
  </si>
  <si>
    <t>2021-04-19T05:15:00Z</t>
  </si>
  <si>
    <t>2021-04-19T05:20:00Z</t>
  </si>
  <si>
    <t>2021-04-19T05:25:00Z</t>
  </si>
  <si>
    <t>2021-04-19T05:30:00Z</t>
  </si>
  <si>
    <t>2021-04-19T05:35:00Z</t>
  </si>
  <si>
    <t>2021-04-19T05:40:00Z</t>
  </si>
  <si>
    <t>2021-04-19T05:45:00Z</t>
  </si>
  <si>
    <t>2021-04-19T05:50:00Z</t>
  </si>
  <si>
    <t>2021-04-19T05:55:00Z</t>
  </si>
  <si>
    <t>2021-04-19T06:00:00Z</t>
  </si>
  <si>
    <t>2021-04-19T06:05:00Z</t>
  </si>
  <si>
    <t>2021-04-19T06:10:00Z</t>
  </si>
  <si>
    <t>2021-04-19T06:15:00Z</t>
  </si>
  <si>
    <t>2021-04-19T06:20:00Z</t>
  </si>
  <si>
    <t>2021-04-19T06:25:00Z</t>
  </si>
  <si>
    <t>2021-04-19T06:30:00Z</t>
  </si>
  <si>
    <t>2021-04-19T06:35:00Z</t>
  </si>
  <si>
    <t>2021-04-19T06:40:00Z</t>
  </si>
  <si>
    <t>2021-04-19T06:45:00Z</t>
  </si>
  <si>
    <t>2021-04-19T06:50:00Z</t>
  </si>
  <si>
    <t>2021-04-19T06:55:00Z</t>
  </si>
  <si>
    <t>2021-04-19T07:00:00Z</t>
  </si>
  <si>
    <t>2021-04-19T07:05:00Z</t>
  </si>
  <si>
    <t>2021-04-19T07:10:00Z</t>
  </si>
  <si>
    <t>2021-04-19T07:15:00Z</t>
  </si>
  <si>
    <t>2021-04-19T07:20:00Z</t>
  </si>
  <si>
    <t>2021-04-19T07:25:00Z</t>
  </si>
  <si>
    <t>2021-04-19T07:30:00Z</t>
  </si>
  <si>
    <t>2021-04-19T07:35:00Z</t>
  </si>
  <si>
    <t>2021-04-19T07:40:00Z</t>
  </si>
  <si>
    <t>2021-04-19T07:45:00Z</t>
  </si>
  <si>
    <t>2021-04-19T07:50:00Z</t>
  </si>
  <si>
    <t>2021-04-19T07:55:00Z</t>
  </si>
  <si>
    <t>2021-04-19T08:00:00Z</t>
  </si>
  <si>
    <t>2021-04-19T08:05:00Z</t>
  </si>
  <si>
    <t>2021-04-19T08:10:00Z</t>
  </si>
  <si>
    <t>2021-04-19T08:15:00Z</t>
  </si>
  <si>
    <t>2021-04-19T08:20:00Z</t>
  </si>
  <si>
    <t>2021-04-19T08:25:00Z</t>
  </si>
  <si>
    <t>2021-04-19T08:30:00Z</t>
  </si>
  <si>
    <t>2021-04-19T08:35:00Z</t>
  </si>
  <si>
    <t>2021-04-19T08:40:00Z</t>
  </si>
  <si>
    <t>2021-04-19T08:45:00Z</t>
  </si>
  <si>
    <t>2021-04-19T08:50:00Z</t>
  </si>
  <si>
    <t>2021-04-19T08:55:00Z</t>
  </si>
  <si>
    <t>2021-04-19T09:00:00Z</t>
  </si>
  <si>
    <t>2021-04-19T09:05:00Z</t>
  </si>
  <si>
    <t>2021-04-19T09:10:00Z</t>
  </si>
  <si>
    <t>2021-04-19T09:15:00Z</t>
  </si>
  <si>
    <t>2021-04-19T09:20:00Z</t>
  </si>
  <si>
    <t>2021-04-19T09:25:00Z</t>
  </si>
  <si>
    <t>2021-04-19T09:30:00Z</t>
  </si>
  <si>
    <t>2021-04-19T09:35:00Z</t>
  </si>
  <si>
    <t>2021-04-19T09:40:00Z</t>
  </si>
  <si>
    <t>2021-04-19T09:45:00Z</t>
  </si>
  <si>
    <t>2021-04-19T09:50:00Z</t>
  </si>
  <si>
    <t>2021-04-19T09:55:00Z</t>
  </si>
  <si>
    <t>2021-04-19T10:00:00Z</t>
  </si>
  <si>
    <t>2021-04-19T10:05:00Z</t>
  </si>
  <si>
    <t>2021-04-19T10:10:00Z</t>
  </si>
  <si>
    <t>2021-04-19T10:15:00Z</t>
  </si>
  <si>
    <t>2021-04-19T10:20:00Z</t>
  </si>
  <si>
    <t>2021-04-19T10:25:00Z</t>
  </si>
  <si>
    <t>2021-04-19T10:30:00Z</t>
  </si>
  <si>
    <t>2021-04-19T10:35:00Z</t>
  </si>
  <si>
    <t>2021-04-19T10:40:00Z</t>
  </si>
  <si>
    <t>2021-04-19T10:45:00Z</t>
  </si>
  <si>
    <t>2021-04-19T10:50:00Z</t>
  </si>
  <si>
    <t>2021-04-19T10:55:00Z</t>
  </si>
  <si>
    <t>2021-04-19T11:00:00Z</t>
  </si>
  <si>
    <t>2021-04-19T11:05:00Z</t>
  </si>
  <si>
    <t>2021-04-19T11:10:00Z</t>
  </si>
  <si>
    <t>2021-04-19T11:15:00Z</t>
  </si>
  <si>
    <t>2021-04-19T11:20:00Z</t>
  </si>
  <si>
    <t>2021-04-19T11:25:00Z</t>
  </si>
  <si>
    <t>2021-04-19T11:30:00Z</t>
  </si>
  <si>
    <t>2021-04-19T11:35:00Z</t>
  </si>
  <si>
    <t>2021-04-19T11:40:00Z</t>
  </si>
  <si>
    <t>2021-04-19T11:45:00Z</t>
  </si>
  <si>
    <t>2021-04-19T11:50:00Z</t>
  </si>
  <si>
    <t>2021-04-19T11:55:00Z</t>
  </si>
  <si>
    <t>2021-04-19T12:00:00Z</t>
  </si>
  <si>
    <t>2021-04-19T12:05:00Z</t>
  </si>
  <si>
    <t>2021-04-19T12:10:00Z</t>
  </si>
  <si>
    <t>2021-04-19T12:15:00Z</t>
  </si>
  <si>
    <t>2021-04-19T12:20:00Z</t>
  </si>
  <si>
    <t>2021-04-19T12:25:00Z</t>
  </si>
  <si>
    <t>2021-04-19T12:30:00Z</t>
  </si>
  <si>
    <t>2021-04-19T12:35:00Z</t>
  </si>
  <si>
    <t>2021-04-19T12:40:00Z</t>
  </si>
  <si>
    <t>2021-04-19T12:45:00Z</t>
  </si>
  <si>
    <t>2021-04-19T12:50:00Z</t>
  </si>
  <si>
    <t>2021-04-19T12:55:00Z</t>
  </si>
  <si>
    <t>2021-04-19T13:00:00Z</t>
  </si>
  <si>
    <t>2021-04-19T13:05:00Z</t>
  </si>
  <si>
    <t>2021-04-19T13:10:00Z</t>
  </si>
  <si>
    <t>2021-04-19T13:15:00Z</t>
  </si>
  <si>
    <t>2021-04-19T13:20:00Z</t>
  </si>
  <si>
    <t>2021-04-19T13:25:00Z</t>
  </si>
  <si>
    <t>2021-04-19T13:30:00Z</t>
  </si>
  <si>
    <t>2021-04-19T13:35:00Z</t>
  </si>
  <si>
    <t>2021-04-19T13:40:00Z</t>
  </si>
  <si>
    <t>2021-04-19T13:45:00Z</t>
  </si>
  <si>
    <t>2021-04-19T13:50:00Z</t>
  </si>
  <si>
    <t>2021-04-19T13:55:00Z</t>
  </si>
  <si>
    <t>2021-04-19T14:00:00Z</t>
  </si>
  <si>
    <t>2021-04-19T14:05:00Z</t>
  </si>
  <si>
    <t>2021-04-19T14:10:00Z</t>
  </si>
  <si>
    <t>2021-04-19T14:15:00Z</t>
  </si>
  <si>
    <t>2021-04-19T14:20:00Z</t>
  </si>
  <si>
    <t>2021-04-19T14:25:00Z</t>
  </si>
  <si>
    <t>2021-04-19T14:30:00Z</t>
  </si>
  <si>
    <t>2021-04-19T14:35:00Z</t>
  </si>
  <si>
    <t>2021-04-19T14:40:00Z</t>
  </si>
  <si>
    <t>2021-04-19T14:45:00Z</t>
  </si>
  <si>
    <t>2021-04-19T14:50:00Z</t>
  </si>
  <si>
    <t>2021-04-19T14:55:00Z</t>
  </si>
  <si>
    <t>2021-04-19T15:00:00Z</t>
  </si>
  <si>
    <t>2021-04-19T15:05:00Z</t>
  </si>
  <si>
    <t>2021-04-19T15:10:00Z</t>
  </si>
  <si>
    <t>2021-04-19T15:15:00Z</t>
  </si>
  <si>
    <t>2021-04-19T15:20:00Z</t>
  </si>
  <si>
    <t>2021-04-19T15:25:00Z</t>
  </si>
  <si>
    <t>2021-04-19T15:30:00Z</t>
  </si>
  <si>
    <t>2021-04-19T15:35:00Z</t>
  </si>
  <si>
    <t>2021-04-19T15:40:00Z</t>
  </si>
  <si>
    <t>2021-04-19T15:45:00Z</t>
  </si>
  <si>
    <t>2021-04-19T15:50:00Z</t>
  </si>
  <si>
    <t>2021-04-19T15:55:00Z</t>
  </si>
  <si>
    <t>2021-04-19T16:00:00Z</t>
  </si>
  <si>
    <t>2021-04-19T16:05:00Z</t>
  </si>
  <si>
    <t>2021-04-19T16:10:00Z</t>
  </si>
  <si>
    <t>2021-04-19T16:15:00Z</t>
  </si>
  <si>
    <t>2021-04-19T16:20:00Z</t>
  </si>
  <si>
    <t>2021-04-19T16:25:00Z</t>
  </si>
  <si>
    <t>2021-04-19T16:30:00Z</t>
  </si>
  <si>
    <t>2021-04-19T16:35:00Z</t>
  </si>
  <si>
    <t>2021-04-19T16:40:00Z</t>
  </si>
  <si>
    <t>2021-04-19T16:45:00Z</t>
  </si>
  <si>
    <t>2021-04-19T16:50:00Z</t>
  </si>
  <si>
    <t>2021-04-19T16:55:00Z</t>
  </si>
  <si>
    <t>2021-04-19T17:00:00Z</t>
  </si>
  <si>
    <t>2021-04-19T17:05:00Z</t>
  </si>
  <si>
    <t>2021-04-19T17:10:00Z</t>
  </si>
  <si>
    <t>2021-04-19T17:15:00Z</t>
  </si>
  <si>
    <t>2021-04-19T17:20:00Z</t>
  </si>
  <si>
    <t>2021-04-19T17:25:00Z</t>
  </si>
  <si>
    <t>2021-04-19T17:30:00Z</t>
  </si>
  <si>
    <t>2021-04-19T17:35:00Z</t>
  </si>
  <si>
    <t>2021-04-19T17:40:00Z</t>
  </si>
  <si>
    <t>2021-04-19T17:45:00Z</t>
  </si>
  <si>
    <t>2021-04-19T17:50:00Z</t>
  </si>
  <si>
    <t>2021-04-19T17:55:00Z</t>
  </si>
  <si>
    <t>2021-04-19T18:00:00Z</t>
  </si>
  <si>
    <t>2021-04-19T18:05:00Z</t>
  </si>
  <si>
    <t>2021-04-19T18:10:00Z</t>
  </si>
  <si>
    <t>2021-04-19T18:15:00Z</t>
  </si>
  <si>
    <t>2021-04-19T18:20:00Z</t>
  </si>
  <si>
    <t>2021-04-19T18:25:00Z</t>
  </si>
  <si>
    <t>2021-04-19T18:30:00Z</t>
  </si>
  <si>
    <t>2021-04-19T18:35:00Z</t>
  </si>
  <si>
    <t>2021-04-19T18:40:00Z</t>
  </si>
  <si>
    <t>2021-04-19T18:45:00Z</t>
  </si>
  <si>
    <t>2021-04-19T18:50:00Z</t>
  </si>
  <si>
    <t>2021-04-19T18:55:00Z</t>
  </si>
  <si>
    <t>2021-04-19T19:00:00Z</t>
  </si>
  <si>
    <t>2021-04-19T19:05:00Z</t>
  </si>
  <si>
    <t>2021-04-19T19:10:00Z</t>
  </si>
  <si>
    <t>2021-04-19T19:15:00Z</t>
  </si>
  <si>
    <t>2021-04-19T19:20:00Z</t>
  </si>
  <si>
    <t>2021-04-19T19:25:00Z</t>
  </si>
  <si>
    <t>2021-04-19T19:30:00Z</t>
  </si>
  <si>
    <t>2021-04-19T19:35:00Z</t>
  </si>
  <si>
    <t>2021-04-19T19:40:00Z</t>
  </si>
  <si>
    <t>2021-04-19T19:45:00Z</t>
  </si>
  <si>
    <t>2021-04-19T19:50:00Z</t>
  </si>
  <si>
    <t>2021-04-19T19:55:00Z</t>
  </si>
  <si>
    <t>2021-04-19T20:00:00Z</t>
  </si>
  <si>
    <t>2021-04-19T20:05:00Z</t>
  </si>
  <si>
    <t>2021-04-19T20:10:00Z</t>
  </si>
  <si>
    <t>2021-04-19T20:15:00Z</t>
  </si>
  <si>
    <t>2021-04-19T20:20:00Z</t>
  </si>
  <si>
    <t>2021-04-19T20:25:00Z</t>
  </si>
  <si>
    <t>2021-04-19T20:30:00Z</t>
  </si>
  <si>
    <t>2021-04-19T20:35:00Z</t>
  </si>
  <si>
    <t>2021-04-19T20:40:00Z</t>
  </si>
  <si>
    <t>2021-04-19T20:45:00Z</t>
  </si>
  <si>
    <t>2021-04-19T20:50:00Z</t>
  </si>
  <si>
    <t>2021-04-19T20:55:00Z</t>
  </si>
  <si>
    <t>2021-04-19T21:00:00Z</t>
  </si>
  <si>
    <t>2021-04-19T21:05:00Z</t>
  </si>
  <si>
    <t>2021-04-19T21:10:00Z</t>
  </si>
  <si>
    <t>2021-04-19T21:15:00Z</t>
  </si>
  <si>
    <t>2021-04-19T21:20:00Z</t>
  </si>
  <si>
    <t>2021-04-19T21:25:00Z</t>
  </si>
  <si>
    <t>2021-04-19T21:30:00Z</t>
  </si>
  <si>
    <t>2021-04-19T21:35:00Z</t>
  </si>
  <si>
    <t>2021-04-19T21:40:00Z</t>
  </si>
  <si>
    <t>2021-04-19T21:45:00Z</t>
  </si>
  <si>
    <t>2021-04-19T21:50:00Z</t>
  </si>
  <si>
    <t>2021-04-19T21:55:00Z</t>
  </si>
  <si>
    <t>2021-04-19T22:00:00Z</t>
  </si>
  <si>
    <t>2021-04-19T22:05:00Z</t>
  </si>
  <si>
    <t>2021-04-19T22:10:00Z</t>
  </si>
  <si>
    <t>2021-04-19T22:15:00Z</t>
  </si>
  <si>
    <t>2021-04-19T22:20:00Z</t>
  </si>
  <si>
    <t>2021-04-19T22:25:00Z</t>
  </si>
  <si>
    <t>pp1</t>
  </si>
  <si>
    <t>pp2</t>
  </si>
  <si>
    <t>pp3</t>
  </si>
  <si>
    <t>pp4</t>
  </si>
  <si>
    <t>action</t>
  </si>
  <si>
    <t>buy</t>
  </si>
  <si>
    <t>shares</t>
  </si>
  <si>
    <t>value</t>
  </si>
  <si>
    <t>hold</t>
  </si>
  <si>
    <t>Box</t>
  </si>
  <si>
    <t>Buy</t>
  </si>
  <si>
    <t>Hold</t>
  </si>
  <si>
    <t>Sell</t>
  </si>
  <si>
    <t>----</t>
  </si>
  <si>
    <t>---+</t>
  </si>
  <si>
    <t>--+-</t>
  </si>
  <si>
    <t>--++</t>
  </si>
  <si>
    <t>-+--</t>
  </si>
  <si>
    <t>-+-+</t>
  </si>
  <si>
    <t>-++-</t>
  </si>
  <si>
    <t>-+++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</si>
</sst>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4" fontId="0" fillId="0" borderId="0" xfId="2" applyFont="1"/>
    <xf numFmtId="43" fontId="0" fillId="0" borderId="0" xfId="1" applyFont="1"/>
    <xf numFmtId="0" fontId="0" fillId="0" borderId="0" xfId="0" quotePrefix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7"/>
  <sheetViews>
    <sheetView tabSelected="1" topLeftCell="F1" workbookViewId="0">
      <selection activeCell="F18" activeCellId="1" sqref="A16:XFD16 A18:XFD18"/>
    </sheetView>
  </sheetViews>
  <sheetFormatPr defaultRowHeight="14.4" x14ac:dyDescent="0.3"/>
  <cols>
    <col min="16" max="16" width="14.6640625" style="2" bestFit="1" customWidth="1"/>
    <col min="17" max="17" width="15.6640625" style="1" bestFit="1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2027</v>
      </c>
      <c r="L1" t="s">
        <v>2028</v>
      </c>
      <c r="M1" t="s">
        <v>2029</v>
      </c>
      <c r="N1" t="s">
        <v>2030</v>
      </c>
      <c r="O1" t="s">
        <v>2031</v>
      </c>
      <c r="P1" s="2" t="s">
        <v>2033</v>
      </c>
      <c r="Q1" s="1" t="s">
        <v>2034</v>
      </c>
      <c r="W1" t="s">
        <v>2036</v>
      </c>
      <c r="X1" t="s">
        <v>2037</v>
      </c>
      <c r="Y1" t="s">
        <v>2038</v>
      </c>
      <c r="Z1" t="s">
        <v>2039</v>
      </c>
    </row>
    <row r="2" spans="1:26" x14ac:dyDescent="0.3">
      <c r="A2">
        <v>0</v>
      </c>
      <c r="B2" t="s">
        <v>9</v>
      </c>
      <c r="C2">
        <v>7.1759000000000003E-2</v>
      </c>
      <c r="D2">
        <v>7.1592000000000003E-2</v>
      </c>
      <c r="E2">
        <v>7.2064000000000003E-2</v>
      </c>
      <c r="F2">
        <v>7.0485999999999993E-2</v>
      </c>
      <c r="G2">
        <v>0</v>
      </c>
      <c r="H2" t="s">
        <v>10</v>
      </c>
      <c r="I2" t="b">
        <v>0</v>
      </c>
      <c r="J2" t="s">
        <v>11</v>
      </c>
      <c r="Q2" s="1">
        <v>100</v>
      </c>
      <c r="V2" s="3" t="s">
        <v>2040</v>
      </c>
      <c r="W2">
        <v>1</v>
      </c>
      <c r="X2">
        <f>COUNTIF(S:S,$W2)</f>
        <v>271</v>
      </c>
      <c r="Y2">
        <f t="shared" ref="Y2:Z2" si="0">COUNTIF(T:T,$W2)</f>
        <v>244</v>
      </c>
      <c r="Z2">
        <f t="shared" si="0"/>
        <v>0</v>
      </c>
    </row>
    <row r="3" spans="1:26" x14ac:dyDescent="0.3">
      <c r="A3">
        <v>1</v>
      </c>
      <c r="B3" t="s">
        <v>12</v>
      </c>
      <c r="C3">
        <v>7.1592000000000003E-2</v>
      </c>
      <c r="D3">
        <v>7.1312E-2</v>
      </c>
      <c r="E3">
        <v>7.2419999999999998E-2</v>
      </c>
      <c r="F3">
        <v>7.0759000000000002E-2</v>
      </c>
      <c r="G3">
        <v>0</v>
      </c>
      <c r="H3" t="s">
        <v>10</v>
      </c>
      <c r="I3" t="b">
        <v>0</v>
      </c>
      <c r="J3" t="s">
        <v>11</v>
      </c>
      <c r="K3">
        <f>2*(C3-C2)/(C2+C3)</f>
        <v>-2.3299453788254072E-3</v>
      </c>
      <c r="O3" t="s">
        <v>2035</v>
      </c>
      <c r="P3" s="2">
        <f>IF(AND(O3="buy",Q2&lt;&gt;0),Q2/C3,IF(O3="sell",0,P2))</f>
        <v>0</v>
      </c>
      <c r="Q3" s="1">
        <f>IF(AND(O3="sell",P2&lt;&gt;0),P2*C3,IF(O3="buy",0,Q2))</f>
        <v>100</v>
      </c>
      <c r="V3" s="3" t="s">
        <v>2041</v>
      </c>
      <c r="W3">
        <v>2</v>
      </c>
      <c r="X3">
        <f t="shared" ref="X3:X17" si="1">COUNTIF(S:S,$W3)</f>
        <v>51</v>
      </c>
      <c r="Y3">
        <f t="shared" ref="Y3:Y17" si="2">COUNTIF(T:T,$W3)</f>
        <v>52</v>
      </c>
      <c r="Z3">
        <f t="shared" ref="Z3:Z17" si="3">COUNTIF(U:U,$W3)</f>
        <v>0</v>
      </c>
    </row>
    <row r="4" spans="1:26" x14ac:dyDescent="0.3">
      <c r="A4">
        <v>2</v>
      </c>
      <c r="B4" t="s">
        <v>13</v>
      </c>
      <c r="C4">
        <v>7.1607000000000004E-2</v>
      </c>
      <c r="D4">
        <v>7.1772000000000002E-2</v>
      </c>
      <c r="E4">
        <v>7.2499999999999995E-2</v>
      </c>
      <c r="F4">
        <v>7.0607000000000003E-2</v>
      </c>
      <c r="G4">
        <v>0</v>
      </c>
      <c r="H4" t="s">
        <v>10</v>
      </c>
      <c r="I4" t="b">
        <v>0</v>
      </c>
      <c r="J4" t="s">
        <v>11</v>
      </c>
      <c r="K4">
        <f t="shared" ref="K4:K67" si="4">2*(C4-C3)/(C3+C4)</f>
        <v>2.0949866968346316E-4</v>
      </c>
      <c r="L4">
        <f>K4-K3</f>
        <v>2.5394440485088702E-3</v>
      </c>
      <c r="O4" t="s">
        <v>2035</v>
      </c>
      <c r="P4" s="2">
        <f>IF(AND(O4="buy",Q3&lt;&gt;0),Q3/C4,IF(O4="sell",0,P3))</f>
        <v>0</v>
      </c>
      <c r="Q4" s="1">
        <f>IF(AND(O4="sell",P3&lt;&gt;0),P3*C4,IF(O4="buy",0,Q3))</f>
        <v>100</v>
      </c>
      <c r="V4" s="3" t="s">
        <v>2042</v>
      </c>
      <c r="W4">
        <v>3</v>
      </c>
      <c r="X4">
        <f t="shared" si="1"/>
        <v>4</v>
      </c>
      <c r="Y4">
        <f t="shared" si="2"/>
        <v>0</v>
      </c>
      <c r="Z4">
        <f t="shared" si="3"/>
        <v>0</v>
      </c>
    </row>
    <row r="5" spans="1:26" x14ac:dyDescent="0.3">
      <c r="A5">
        <v>3</v>
      </c>
      <c r="B5" t="s">
        <v>14</v>
      </c>
      <c r="C5">
        <v>7.1772000000000002E-2</v>
      </c>
      <c r="D5">
        <v>7.2112999999999997E-2</v>
      </c>
      <c r="E5">
        <v>7.2387000000000007E-2</v>
      </c>
      <c r="F5">
        <v>7.0753999999999997E-2</v>
      </c>
      <c r="G5">
        <v>0</v>
      </c>
      <c r="H5" t="s">
        <v>10</v>
      </c>
      <c r="I5" t="b">
        <v>0</v>
      </c>
      <c r="J5" t="s">
        <v>11</v>
      </c>
      <c r="K5">
        <f t="shared" si="4"/>
        <v>2.3015922833887594E-3</v>
      </c>
      <c r="L5">
        <f t="shared" ref="L5:N20" si="5">K5-K4</f>
        <v>2.0920936137052964E-3</v>
      </c>
      <c r="M5">
        <f>L5-L4</f>
        <v>-4.4735043480357379E-4</v>
      </c>
      <c r="O5" t="s">
        <v>2035</v>
      </c>
      <c r="P5" s="2">
        <f>IF(AND(O5="buy",Q4&lt;&gt;0),Q4/C5,IF(O5="sell",0,P4))</f>
        <v>0</v>
      </c>
      <c r="Q5" s="1">
        <f>IF(AND(O5="sell",P4&lt;&gt;0),P4*C5,IF(O5="buy",0,Q4))</f>
        <v>100</v>
      </c>
      <c r="V5" s="3" t="s">
        <v>2043</v>
      </c>
      <c r="W5">
        <v>4</v>
      </c>
      <c r="X5">
        <f t="shared" si="1"/>
        <v>90</v>
      </c>
      <c r="Y5">
        <f t="shared" si="2"/>
        <v>61</v>
      </c>
      <c r="Z5">
        <f t="shared" si="3"/>
        <v>0</v>
      </c>
    </row>
    <row r="6" spans="1:26" x14ac:dyDescent="0.3">
      <c r="A6">
        <v>4</v>
      </c>
      <c r="B6" t="s">
        <v>15</v>
      </c>
      <c r="C6">
        <v>7.2112999999999997E-2</v>
      </c>
      <c r="D6">
        <v>7.1670999999999999E-2</v>
      </c>
      <c r="E6">
        <v>7.2599999999999998E-2</v>
      </c>
      <c r="F6">
        <v>7.0983000000000004E-2</v>
      </c>
      <c r="G6">
        <v>0</v>
      </c>
      <c r="H6" t="s">
        <v>10</v>
      </c>
      <c r="I6" t="b">
        <v>0</v>
      </c>
      <c r="J6" t="s">
        <v>11</v>
      </c>
      <c r="K6">
        <f t="shared" si="4"/>
        <v>4.7398964450775845E-3</v>
      </c>
      <c r="L6">
        <f t="shared" si="5"/>
        <v>2.4383041616888252E-3</v>
      </c>
      <c r="M6">
        <f>L6-L5</f>
        <v>3.4621054798352879E-4</v>
      </c>
      <c r="N6">
        <f>M6-M5</f>
        <v>7.9356098278710258E-4</v>
      </c>
      <c r="O6" t="s">
        <v>2032</v>
      </c>
      <c r="P6" s="2">
        <f>IF(AND(O6="buy",Q5&lt;&gt;0),Q5/C6,IF(O6="sell",0,P5))</f>
        <v>1386.7125206273488</v>
      </c>
      <c r="Q6" s="1">
        <f>IF(AND(O6="sell",P5&lt;&gt;0),P5*C6,IF(O6="buy",0,Q5))</f>
        <v>0</v>
      </c>
      <c r="V6" s="3" t="s">
        <v>2044</v>
      </c>
      <c r="W6">
        <v>5</v>
      </c>
      <c r="X6">
        <f t="shared" si="1"/>
        <v>8</v>
      </c>
      <c r="Y6">
        <f t="shared" si="2"/>
        <v>15</v>
      </c>
      <c r="Z6">
        <f t="shared" si="3"/>
        <v>1</v>
      </c>
    </row>
    <row r="7" spans="1:26" x14ac:dyDescent="0.3">
      <c r="A7">
        <v>5</v>
      </c>
      <c r="B7" t="s">
        <v>16</v>
      </c>
      <c r="C7">
        <v>7.1670999999999999E-2</v>
      </c>
      <c r="D7">
        <v>7.1400000000000005E-2</v>
      </c>
      <c r="E7">
        <v>7.2352E-2</v>
      </c>
      <c r="F7">
        <v>7.084E-2</v>
      </c>
      <c r="G7">
        <v>0</v>
      </c>
      <c r="H7" t="s">
        <v>10</v>
      </c>
      <c r="I7" t="b">
        <v>0</v>
      </c>
      <c r="J7" t="s">
        <v>11</v>
      </c>
      <c r="K7">
        <f t="shared" si="4"/>
        <v>-6.1481110554720692E-3</v>
      </c>
      <c r="L7">
        <f t="shared" si="5"/>
        <v>-1.0888007500549654E-2</v>
      </c>
      <c r="M7">
        <f t="shared" si="5"/>
        <v>-1.332631166223848E-2</v>
      </c>
      <c r="N7">
        <f t="shared" si="5"/>
        <v>-1.3672522210222009E-2</v>
      </c>
      <c r="O7" t="str">
        <f>IF(C7=MIN(C6:C8),"buy",IF(C7=MAX(C6:C8),"sell","hold"))</f>
        <v>hold</v>
      </c>
      <c r="P7" s="2">
        <f>IF(AND(O7="buy",Q6&lt;&gt;0),Q6/C7,IF(O7="sell",0,P6))</f>
        <v>1386.7125206273488</v>
      </c>
      <c r="Q7" s="1">
        <f>IF(AND(O7="sell",P6&lt;&gt;0),P6*C7,IF(O7="buy",0,Q6))</f>
        <v>0</v>
      </c>
      <c r="R7">
        <f>4*(SIGN(K7)+1)+2*(SIGN(L7)+1)+(SIGN(M7)+1)+(SIGN(N7)+1)/2+1</f>
        <v>1</v>
      </c>
      <c r="S7" t="str">
        <f>IF($O7="buy",$R7,"")</f>
        <v/>
      </c>
      <c r="T7">
        <f>IF($O7="hold",$R7,"")</f>
        <v>1</v>
      </c>
      <c r="U7" t="str">
        <f>IF($O7="sell",$R7,"")</f>
        <v/>
      </c>
      <c r="V7" s="3" t="s">
        <v>2045</v>
      </c>
      <c r="W7">
        <v>6</v>
      </c>
      <c r="X7">
        <f t="shared" si="1"/>
        <v>0</v>
      </c>
      <c r="Y7">
        <f t="shared" si="2"/>
        <v>0</v>
      </c>
      <c r="Z7">
        <f t="shared" si="3"/>
        <v>0</v>
      </c>
    </row>
    <row r="8" spans="1:26" x14ac:dyDescent="0.3">
      <c r="A8">
        <v>6</v>
      </c>
      <c r="B8" t="s">
        <v>17</v>
      </c>
      <c r="C8">
        <v>7.1400000000000005E-2</v>
      </c>
      <c r="D8">
        <v>7.1167999999999995E-2</v>
      </c>
      <c r="E8">
        <v>7.2248000000000007E-2</v>
      </c>
      <c r="F8">
        <v>7.0532999999999998E-2</v>
      </c>
      <c r="G8">
        <v>0</v>
      </c>
      <c r="H8" t="s">
        <v>10</v>
      </c>
      <c r="I8" t="b">
        <v>0</v>
      </c>
      <c r="J8" t="s">
        <v>11</v>
      </c>
      <c r="K8">
        <f t="shared" si="4"/>
        <v>-3.7883288716790051E-3</v>
      </c>
      <c r="L8">
        <f t="shared" si="5"/>
        <v>2.359782183793064E-3</v>
      </c>
      <c r="M8">
        <f t="shared" si="5"/>
        <v>1.3247789684342717E-2</v>
      </c>
      <c r="N8">
        <f t="shared" si="5"/>
        <v>2.6574101346581197E-2</v>
      </c>
      <c r="O8" t="str">
        <f>IF(C8=MIN(C7:C9),"buy",IF(C8=MAX(C7:C9),"sell","hold"))</f>
        <v>hold</v>
      </c>
      <c r="P8" s="2">
        <f>IF(AND(O8="buy",Q7&lt;&gt;0),Q7/C8,IF(O8="sell",0,P7))</f>
        <v>1386.7125206273488</v>
      </c>
      <c r="Q8" s="1">
        <f>IF(AND(O8="sell",P7&lt;&gt;0),P7*C8,IF(O8="buy",0,Q7))</f>
        <v>0</v>
      </c>
      <c r="R8">
        <f>4*(SIGN(K8)+1)+2*(SIGN(L8)+1)+(SIGN(M8)+1)+(SIGN(N8)+1)/2+1</f>
        <v>8</v>
      </c>
      <c r="S8" t="str">
        <f t="shared" ref="S8:S71" si="6">IF($O8="buy",$R8,"")</f>
        <v/>
      </c>
      <c r="T8">
        <f t="shared" ref="T8:T71" si="7">IF($O8="hold",$R8,"")</f>
        <v>8</v>
      </c>
      <c r="U8" t="str">
        <f t="shared" ref="U8:U71" si="8">IF($O8="sell",$R8,"")</f>
        <v/>
      </c>
      <c r="V8" s="3" t="s">
        <v>2046</v>
      </c>
      <c r="W8">
        <v>7</v>
      </c>
      <c r="X8">
        <f t="shared" si="1"/>
        <v>15</v>
      </c>
      <c r="Y8">
        <f t="shared" si="2"/>
        <v>12</v>
      </c>
      <c r="Z8">
        <f t="shared" si="3"/>
        <v>1</v>
      </c>
    </row>
    <row r="9" spans="1:26" x14ac:dyDescent="0.3">
      <c r="A9">
        <v>7</v>
      </c>
      <c r="B9" t="s">
        <v>18</v>
      </c>
      <c r="C9">
        <v>7.1167999999999995E-2</v>
      </c>
      <c r="D9">
        <v>7.1389999999999995E-2</v>
      </c>
      <c r="E9">
        <v>7.2079000000000004E-2</v>
      </c>
      <c r="F9">
        <v>7.0580000000000004E-2</v>
      </c>
      <c r="G9">
        <v>0</v>
      </c>
      <c r="H9" t="s">
        <v>10</v>
      </c>
      <c r="I9" t="b">
        <v>0</v>
      </c>
      <c r="J9" t="s">
        <v>11</v>
      </c>
      <c r="K9">
        <f t="shared" si="4"/>
        <v>-3.2545872846643001E-3</v>
      </c>
      <c r="L9">
        <f t="shared" si="5"/>
        <v>5.3374158701470498E-4</v>
      </c>
      <c r="M9">
        <f t="shared" si="5"/>
        <v>-1.8260405967783591E-3</v>
      </c>
      <c r="N9">
        <f t="shared" si="5"/>
        <v>-1.5073830281121076E-2</v>
      </c>
      <c r="O9" t="str">
        <f>IF(C9=MIN(C8:C10),"buy",IF(C9=MAX(C8:C10),"sell","hold"))</f>
        <v>hold</v>
      </c>
      <c r="P9" s="2">
        <f>IF(AND(O9="buy",Q8&lt;&gt;0),Q8/C9,IF(O9="sell",0,P8))</f>
        <v>1386.7125206273488</v>
      </c>
      <c r="Q9" s="1">
        <f>IF(AND(O9="sell",P8&lt;&gt;0),P8*C9,IF(O9="buy",0,Q8))</f>
        <v>0</v>
      </c>
      <c r="R9">
        <f>4*(SIGN(K9)+1)+2*(SIGN(L9)+1)+(SIGN(M9)+1)+(SIGN(N9)+1)/2+1</f>
        <v>5</v>
      </c>
      <c r="S9" t="str">
        <f t="shared" si="6"/>
        <v/>
      </c>
      <c r="T9">
        <f t="shared" si="7"/>
        <v>5</v>
      </c>
      <c r="U9" t="str">
        <f t="shared" si="8"/>
        <v/>
      </c>
      <c r="V9" s="3" t="s">
        <v>2047</v>
      </c>
      <c r="W9">
        <v>8</v>
      </c>
      <c r="X9">
        <f t="shared" si="1"/>
        <v>88</v>
      </c>
      <c r="Y9">
        <f t="shared" si="2"/>
        <v>85</v>
      </c>
      <c r="Z9">
        <f t="shared" si="3"/>
        <v>0</v>
      </c>
    </row>
    <row r="10" spans="1:26" x14ac:dyDescent="0.3">
      <c r="A10">
        <v>8</v>
      </c>
      <c r="B10" t="s">
        <v>19</v>
      </c>
      <c r="C10">
        <v>7.1105000000000002E-2</v>
      </c>
      <c r="D10">
        <v>7.1141999999999997E-2</v>
      </c>
      <c r="E10">
        <v>7.2166999999999995E-2</v>
      </c>
      <c r="F10">
        <v>7.0406999999999997E-2</v>
      </c>
      <c r="G10">
        <v>0</v>
      </c>
      <c r="H10" t="s">
        <v>10</v>
      </c>
      <c r="I10" t="b">
        <v>0</v>
      </c>
      <c r="J10" t="s">
        <v>11</v>
      </c>
      <c r="K10">
        <f t="shared" si="4"/>
        <v>-8.8562130551817452E-4</v>
      </c>
      <c r="L10">
        <f t="shared" si="5"/>
        <v>2.3689659791461255E-3</v>
      </c>
      <c r="M10">
        <f t="shared" si="5"/>
        <v>1.8352243921314205E-3</v>
      </c>
      <c r="N10">
        <f t="shared" si="5"/>
        <v>3.6612649889097796E-3</v>
      </c>
      <c r="O10" t="str">
        <f>IF(C10=MIN(C9:C11),"buy",IF(C10=MAX(C9:C11),"sell","hold"))</f>
        <v>buy</v>
      </c>
      <c r="P10" s="2">
        <f>IF(AND(O10="buy",Q9&lt;&gt;0),Q9/C10,IF(O10="sell",0,P9))</f>
        <v>1386.7125206273488</v>
      </c>
      <c r="Q10" s="1">
        <f>IF(AND(O10="sell",P9&lt;&gt;0),P9*C10,IF(O10="buy",0,Q9))</f>
        <v>0</v>
      </c>
      <c r="R10">
        <f>4*(SIGN(K10)+1)+2*(SIGN(L10)+1)+(SIGN(M10)+1)+(SIGN(N10)+1)/2+1</f>
        <v>8</v>
      </c>
      <c r="S10">
        <f t="shared" si="6"/>
        <v>8</v>
      </c>
      <c r="T10" t="str">
        <f t="shared" si="7"/>
        <v/>
      </c>
      <c r="U10" t="str">
        <f t="shared" si="8"/>
        <v/>
      </c>
      <c r="W10">
        <v>9</v>
      </c>
      <c r="X10">
        <f t="shared" si="1"/>
        <v>0</v>
      </c>
      <c r="Y10">
        <f t="shared" si="2"/>
        <v>90</v>
      </c>
      <c r="Z10">
        <f t="shared" si="3"/>
        <v>108</v>
      </c>
    </row>
    <row r="11" spans="1:26" x14ac:dyDescent="0.3">
      <c r="A11">
        <v>9</v>
      </c>
      <c r="B11" t="s">
        <v>20</v>
      </c>
      <c r="C11">
        <v>7.1141999999999997E-2</v>
      </c>
      <c r="D11">
        <v>7.1147000000000002E-2</v>
      </c>
      <c r="E11">
        <v>7.1844000000000005E-2</v>
      </c>
      <c r="F11">
        <v>7.0430999999999994E-2</v>
      </c>
      <c r="G11">
        <v>0</v>
      </c>
      <c r="H11" t="s">
        <v>10</v>
      </c>
      <c r="I11" t="b">
        <v>0</v>
      </c>
      <c r="J11" t="s">
        <v>11</v>
      </c>
      <c r="K11">
        <f t="shared" si="4"/>
        <v>5.2022186759643953E-4</v>
      </c>
      <c r="L11">
        <f t="shared" si="5"/>
        <v>1.4058431731146142E-3</v>
      </c>
      <c r="M11">
        <f t="shared" si="5"/>
        <v>-9.6312280603151135E-4</v>
      </c>
      <c r="N11">
        <f t="shared" si="5"/>
        <v>-2.7983471981629319E-3</v>
      </c>
      <c r="O11" t="str">
        <f>IF(C11=MIN(C10:C12),"buy",IF(C11=MAX(C10:C12),"sell","hold"))</f>
        <v>hold</v>
      </c>
      <c r="P11" s="2">
        <f>IF(AND(O11="buy",Q10&lt;&gt;0),Q10/C11,IF(O11="sell",0,P10))</f>
        <v>1386.7125206273488</v>
      </c>
      <c r="Q11" s="1">
        <f>IF(AND(O11="sell",P10&lt;&gt;0),P10*C11,IF(O11="buy",0,Q10))</f>
        <v>0</v>
      </c>
      <c r="R11">
        <f>4*(SIGN(K11)+1)+2*(SIGN(L11)+1)+(SIGN(M11)+1)+(SIGN(N11)+1)/2+1</f>
        <v>13</v>
      </c>
      <c r="S11" t="str">
        <f t="shared" si="6"/>
        <v/>
      </c>
      <c r="T11">
        <f t="shared" si="7"/>
        <v>13</v>
      </c>
      <c r="U11" t="str">
        <f t="shared" si="8"/>
        <v/>
      </c>
      <c r="W11">
        <v>10</v>
      </c>
      <c r="X11">
        <f t="shared" si="1"/>
        <v>0</v>
      </c>
      <c r="Y11">
        <f t="shared" si="2"/>
        <v>12</v>
      </c>
      <c r="Z11">
        <f t="shared" si="3"/>
        <v>12</v>
      </c>
    </row>
    <row r="12" spans="1:26" x14ac:dyDescent="0.3">
      <c r="A12">
        <v>10</v>
      </c>
      <c r="B12" t="s">
        <v>21</v>
      </c>
      <c r="C12">
        <v>7.1147000000000002E-2</v>
      </c>
      <c r="D12">
        <v>7.1363999999999997E-2</v>
      </c>
      <c r="E12">
        <v>7.2025000000000006E-2</v>
      </c>
      <c r="F12">
        <v>7.0171999999999998E-2</v>
      </c>
      <c r="G12">
        <v>0</v>
      </c>
      <c r="H12" t="s">
        <v>10</v>
      </c>
      <c r="I12" t="b">
        <v>0</v>
      </c>
      <c r="J12" t="s">
        <v>11</v>
      </c>
      <c r="K12">
        <f t="shared" si="4"/>
        <v>7.027950157784509E-5</v>
      </c>
      <c r="L12">
        <f t="shared" si="5"/>
        <v>-4.4994236601859444E-4</v>
      </c>
      <c r="M12">
        <f t="shared" si="5"/>
        <v>-1.8557855391332085E-3</v>
      </c>
      <c r="N12">
        <f t="shared" si="5"/>
        <v>-8.926627331016972E-4</v>
      </c>
      <c r="O12" t="str">
        <f>IF(C12=MIN(C11:C13),"buy",IF(C12=MAX(C11:C13),"sell","hold"))</f>
        <v>hold</v>
      </c>
      <c r="P12" s="2">
        <f>IF(AND(O12="buy",Q11&lt;&gt;0),Q11/C12,IF(O12="sell",0,P11))</f>
        <v>1386.7125206273488</v>
      </c>
      <c r="Q12" s="1">
        <f>IF(AND(O12="sell",P11&lt;&gt;0),P11*C12,IF(O12="buy",0,Q11))</f>
        <v>0</v>
      </c>
      <c r="R12">
        <f>4*(SIGN(K12)+1)+2*(SIGN(L12)+1)+(SIGN(M12)+1)+(SIGN(N12)+1)/2+1</f>
        <v>9</v>
      </c>
      <c r="S12" t="str">
        <f t="shared" si="6"/>
        <v/>
      </c>
      <c r="T12">
        <f t="shared" si="7"/>
        <v>9</v>
      </c>
      <c r="U12" t="str">
        <f t="shared" si="8"/>
        <v/>
      </c>
      <c r="W12">
        <v>11</v>
      </c>
      <c r="X12">
        <f t="shared" si="1"/>
        <v>0</v>
      </c>
      <c r="Y12">
        <f t="shared" si="2"/>
        <v>0</v>
      </c>
      <c r="Z12">
        <f t="shared" si="3"/>
        <v>1</v>
      </c>
    </row>
    <row r="13" spans="1:26" x14ac:dyDescent="0.3">
      <c r="A13">
        <v>11</v>
      </c>
      <c r="B13" t="s">
        <v>22</v>
      </c>
      <c r="C13">
        <v>7.1363999999999997E-2</v>
      </c>
      <c r="D13">
        <v>7.0885000000000004E-2</v>
      </c>
      <c r="E13">
        <v>7.1656999999999998E-2</v>
      </c>
      <c r="F13">
        <v>7.0258000000000001E-2</v>
      </c>
      <c r="G13">
        <v>0</v>
      </c>
      <c r="H13" t="s">
        <v>10</v>
      </c>
      <c r="I13" t="b">
        <v>0</v>
      </c>
      <c r="J13" t="s">
        <v>11</v>
      </c>
      <c r="K13">
        <f t="shared" si="4"/>
        <v>3.0453789532035418E-3</v>
      </c>
      <c r="L13">
        <f t="shared" si="5"/>
        <v>2.9750994516256966E-3</v>
      </c>
      <c r="M13">
        <f t="shared" si="5"/>
        <v>3.425041817644291E-3</v>
      </c>
      <c r="N13">
        <f t="shared" si="5"/>
        <v>5.2808273567775E-3</v>
      </c>
      <c r="O13" t="str">
        <f>IF(C13=MIN(C12:C14),"buy",IF(C13=MAX(C12:C14),"sell","hold"))</f>
        <v>sell</v>
      </c>
      <c r="P13" s="2">
        <f>IF(AND(O13="buy",Q12&lt;&gt;0),Q12/C13,IF(O13="sell",0,P12))</f>
        <v>0</v>
      </c>
      <c r="Q13" s="1">
        <f>IF(AND(O13="sell",P12&lt;&gt;0),P12*C13,IF(O13="buy",0,Q12))</f>
        <v>98.961352322050118</v>
      </c>
      <c r="R13">
        <f>4*(SIGN(K13)+1)+2*(SIGN(L13)+1)+(SIGN(M13)+1)+(SIGN(N13)+1)/2+1</f>
        <v>16</v>
      </c>
      <c r="S13" t="str">
        <f t="shared" si="6"/>
        <v/>
      </c>
      <c r="T13" t="str">
        <f t="shared" si="7"/>
        <v/>
      </c>
      <c r="U13">
        <f t="shared" si="8"/>
        <v>16</v>
      </c>
      <c r="W13">
        <v>12</v>
      </c>
      <c r="X13">
        <f t="shared" si="1"/>
        <v>1</v>
      </c>
      <c r="Y13">
        <f t="shared" si="2"/>
        <v>9</v>
      </c>
      <c r="Z13">
        <f t="shared" si="3"/>
        <v>13</v>
      </c>
    </row>
    <row r="14" spans="1:26" x14ac:dyDescent="0.3">
      <c r="A14">
        <v>12</v>
      </c>
      <c r="B14" t="s">
        <v>23</v>
      </c>
      <c r="C14">
        <v>7.0885000000000004E-2</v>
      </c>
      <c r="D14">
        <v>7.1524000000000004E-2</v>
      </c>
      <c r="E14">
        <v>7.2056999999999996E-2</v>
      </c>
      <c r="F14">
        <v>7.0257E-2</v>
      </c>
      <c r="G14">
        <v>0</v>
      </c>
      <c r="H14" t="s">
        <v>10</v>
      </c>
      <c r="I14" t="b">
        <v>0</v>
      </c>
      <c r="J14" t="s">
        <v>11</v>
      </c>
      <c r="K14">
        <f t="shared" si="4"/>
        <v>-6.734669488010366E-3</v>
      </c>
      <c r="L14">
        <f t="shared" si="5"/>
        <v>-9.7800484412139087E-3</v>
      </c>
      <c r="M14">
        <f t="shared" si="5"/>
        <v>-1.2755147892839606E-2</v>
      </c>
      <c r="N14">
        <f t="shared" si="5"/>
        <v>-1.6180189710483898E-2</v>
      </c>
      <c r="O14" t="str">
        <f>IF(C14=MIN(C13:C15),"buy",IF(C14=MAX(C13:C15),"sell","hold"))</f>
        <v>buy</v>
      </c>
      <c r="P14" s="2">
        <f>IF(AND(O14="buy",Q13&lt;&gt;0),Q13/C14,IF(O14="sell",0,P13))</f>
        <v>1396.0831250906413</v>
      </c>
      <c r="Q14" s="1">
        <f>IF(AND(O14="sell",P13&lt;&gt;0),P13*C14,IF(O14="buy",0,Q13))</f>
        <v>0</v>
      </c>
      <c r="R14">
        <f>4*(SIGN(K14)+1)+2*(SIGN(L14)+1)+(SIGN(M14)+1)+(SIGN(N14)+1)/2+1</f>
        <v>1</v>
      </c>
      <c r="S14">
        <f t="shared" si="6"/>
        <v>1</v>
      </c>
      <c r="T14" t="str">
        <f t="shared" si="7"/>
        <v/>
      </c>
      <c r="U14" t="str">
        <f t="shared" si="8"/>
        <v/>
      </c>
      <c r="W14">
        <v>13</v>
      </c>
      <c r="X14">
        <f t="shared" si="1"/>
        <v>0</v>
      </c>
      <c r="Y14">
        <f t="shared" si="2"/>
        <v>52</v>
      </c>
      <c r="Z14">
        <f t="shared" si="3"/>
        <v>74</v>
      </c>
    </row>
    <row r="15" spans="1:26" x14ac:dyDescent="0.3">
      <c r="A15">
        <v>13</v>
      </c>
      <c r="B15" t="s">
        <v>24</v>
      </c>
      <c r="C15">
        <v>7.1524000000000004E-2</v>
      </c>
      <c r="D15">
        <v>7.1263000000000007E-2</v>
      </c>
      <c r="E15">
        <v>7.2137000000000007E-2</v>
      </c>
      <c r="F15">
        <v>7.0751999999999995E-2</v>
      </c>
      <c r="G15">
        <v>0</v>
      </c>
      <c r="H15" t="s">
        <v>10</v>
      </c>
      <c r="I15" t="b">
        <v>0</v>
      </c>
      <c r="J15" t="s">
        <v>11</v>
      </c>
      <c r="K15">
        <f t="shared" si="4"/>
        <v>8.9741519145559705E-3</v>
      </c>
      <c r="L15">
        <f t="shared" si="5"/>
        <v>1.5708821402566336E-2</v>
      </c>
      <c r="M15">
        <f t="shared" si="5"/>
        <v>2.5488869843780244E-2</v>
      </c>
      <c r="N15">
        <f t="shared" si="5"/>
        <v>3.8244017736619854E-2</v>
      </c>
      <c r="O15" t="str">
        <f>IF(C15=MIN(C14:C16),"buy",IF(C15=MAX(C14:C16),"sell","hold"))</f>
        <v>sell</v>
      </c>
      <c r="P15" s="2">
        <f>IF(AND(O15="buy",Q14&lt;&gt;0),Q14/C15,IF(O15="sell",0,P14))</f>
        <v>0</v>
      </c>
      <c r="Q15" s="1">
        <f>IF(AND(O15="sell",P14&lt;&gt;0),P14*C15,IF(O15="buy",0,Q14))</f>
        <v>99.853449438983034</v>
      </c>
      <c r="R15">
        <f>4*(SIGN(K15)+1)+2*(SIGN(L15)+1)+(SIGN(M15)+1)+(SIGN(N15)+1)/2+1</f>
        <v>16</v>
      </c>
      <c r="S15" t="str">
        <f t="shared" si="6"/>
        <v/>
      </c>
      <c r="T15" t="str">
        <f t="shared" si="7"/>
        <v/>
      </c>
      <c r="U15">
        <f t="shared" si="8"/>
        <v>16</v>
      </c>
      <c r="W15">
        <v>14</v>
      </c>
      <c r="X15">
        <f t="shared" si="1"/>
        <v>0</v>
      </c>
      <c r="Y15">
        <f t="shared" si="2"/>
        <v>6</v>
      </c>
      <c r="Z15">
        <f t="shared" si="3"/>
        <v>3</v>
      </c>
    </row>
    <row r="16" spans="1:26" x14ac:dyDescent="0.3">
      <c r="A16">
        <v>14</v>
      </c>
      <c r="B16" t="s">
        <v>25</v>
      </c>
      <c r="C16">
        <v>7.1263000000000007E-2</v>
      </c>
      <c r="D16">
        <v>7.1165999999999993E-2</v>
      </c>
      <c r="E16">
        <v>7.1784000000000001E-2</v>
      </c>
      <c r="F16">
        <v>7.0667999999999995E-2</v>
      </c>
      <c r="G16">
        <v>0</v>
      </c>
      <c r="H16" t="s">
        <v>10</v>
      </c>
      <c r="I16" t="b">
        <v>0</v>
      </c>
      <c r="J16" t="s">
        <v>11</v>
      </c>
      <c r="K16">
        <f t="shared" si="4"/>
        <v>-3.6557949953426763E-3</v>
      </c>
      <c r="L16">
        <f t="shared" si="5"/>
        <v>-1.2629946909898647E-2</v>
      </c>
      <c r="M16">
        <f t="shared" si="5"/>
        <v>-2.8338768312464985E-2</v>
      </c>
      <c r="N16">
        <f t="shared" si="5"/>
        <v>-5.3827638156245229E-2</v>
      </c>
      <c r="O16" t="str">
        <f>IF(C16=MIN(C15:C17),"buy",IF(C16=MAX(C15:C17),"sell","hold"))</f>
        <v>buy</v>
      </c>
      <c r="P16" s="2">
        <f>IF(AND(O16="buy",Q15&lt;&gt;0),Q15/C16,IF(O16="sell",0,P15))</f>
        <v>1401.1962650882369</v>
      </c>
      <c r="Q16" s="1">
        <f>IF(AND(O16="sell",P15&lt;&gt;0),P15*C16,IF(O16="buy",0,Q15))</f>
        <v>0</v>
      </c>
      <c r="R16">
        <f>4*(SIGN(K16)+1)+2*(SIGN(L16)+1)+(SIGN(M16)+1)+(SIGN(N16)+1)/2+1</f>
        <v>1</v>
      </c>
      <c r="S16">
        <f t="shared" si="6"/>
        <v>1</v>
      </c>
      <c r="T16" t="str">
        <f t="shared" si="7"/>
        <v/>
      </c>
      <c r="U16" t="str">
        <f t="shared" si="8"/>
        <v/>
      </c>
      <c r="W16">
        <v>15</v>
      </c>
      <c r="X16">
        <f t="shared" si="1"/>
        <v>0</v>
      </c>
      <c r="Y16">
        <f t="shared" si="2"/>
        <v>49</v>
      </c>
      <c r="Z16">
        <f t="shared" si="3"/>
        <v>51</v>
      </c>
    </row>
    <row r="17" spans="1:26" x14ac:dyDescent="0.3">
      <c r="A17">
        <v>15</v>
      </c>
      <c r="B17" t="s">
        <v>26</v>
      </c>
      <c r="C17">
        <v>7.1453000000000003E-2</v>
      </c>
      <c r="D17">
        <v>7.0985000000000006E-2</v>
      </c>
      <c r="E17">
        <v>7.1719000000000005E-2</v>
      </c>
      <c r="F17">
        <v>7.0497000000000004E-2</v>
      </c>
      <c r="G17">
        <v>0</v>
      </c>
      <c r="H17" t="s">
        <v>10</v>
      </c>
      <c r="I17" t="b">
        <v>0</v>
      </c>
      <c r="J17" t="s">
        <v>11</v>
      </c>
      <c r="K17">
        <f t="shared" si="4"/>
        <v>2.6626306791109017E-3</v>
      </c>
      <c r="L17">
        <f t="shared" si="5"/>
        <v>6.318425674453578E-3</v>
      </c>
      <c r="M17">
        <f t="shared" si="5"/>
        <v>1.8948372584352224E-2</v>
      </c>
      <c r="N17">
        <f t="shared" si="5"/>
        <v>4.7287140896817209E-2</v>
      </c>
      <c r="O17" t="str">
        <f>IF(C17=MIN(C16:C18),"buy",IF(C17=MAX(C16:C18),"sell","hold"))</f>
        <v>sell</v>
      </c>
      <c r="P17" s="2">
        <f>IF(AND(O17="buy",Q16&lt;&gt;0),Q16/C17,IF(O17="sell",0,P16))</f>
        <v>0</v>
      </c>
      <c r="Q17" s="1">
        <f>IF(AND(O17="sell",P16&lt;&gt;0),P16*C17,IF(O17="buy",0,Q16))</f>
        <v>100.11967672934979</v>
      </c>
      <c r="R17">
        <f>4*(SIGN(K17)+1)+2*(SIGN(L17)+1)+(SIGN(M17)+1)+(SIGN(N17)+1)/2+1</f>
        <v>16</v>
      </c>
      <c r="S17" t="str">
        <f t="shared" si="6"/>
        <v/>
      </c>
      <c r="T17" t="str">
        <f t="shared" si="7"/>
        <v/>
      </c>
      <c r="U17">
        <f t="shared" si="8"/>
        <v>16</v>
      </c>
      <c r="W17">
        <v>16</v>
      </c>
      <c r="X17">
        <f t="shared" si="1"/>
        <v>0</v>
      </c>
      <c r="Y17">
        <f t="shared" si="2"/>
        <v>269</v>
      </c>
      <c r="Z17">
        <f t="shared" si="3"/>
        <v>263</v>
      </c>
    </row>
    <row r="18" spans="1:26" x14ac:dyDescent="0.3">
      <c r="A18">
        <v>16</v>
      </c>
      <c r="B18" t="s">
        <v>27</v>
      </c>
      <c r="C18">
        <v>7.0985000000000006E-2</v>
      </c>
      <c r="D18">
        <v>7.0977999999999999E-2</v>
      </c>
      <c r="E18">
        <v>7.1884000000000003E-2</v>
      </c>
      <c r="F18">
        <v>7.0290000000000005E-2</v>
      </c>
      <c r="G18">
        <v>0</v>
      </c>
      <c r="H18" t="s">
        <v>10</v>
      </c>
      <c r="I18" t="b">
        <v>0</v>
      </c>
      <c r="J18" t="s">
        <v>11</v>
      </c>
      <c r="K18">
        <f t="shared" si="4"/>
        <v>-6.5712801359187317E-3</v>
      </c>
      <c r="L18">
        <f t="shared" si="5"/>
        <v>-9.2339108150296337E-3</v>
      </c>
      <c r="M18">
        <f t="shared" si="5"/>
        <v>-1.5552336489483211E-2</v>
      </c>
      <c r="N18">
        <f t="shared" si="5"/>
        <v>-3.4500709073835435E-2</v>
      </c>
      <c r="O18" t="str">
        <f>IF(C18=MIN(C17:C19),"buy",IF(C18=MAX(C17:C19),"sell","hold"))</f>
        <v>hold</v>
      </c>
      <c r="P18" s="2">
        <f>IF(AND(O18="buy",Q17&lt;&gt;0),Q17/C18,IF(O18="sell",0,P17))</f>
        <v>0</v>
      </c>
      <c r="Q18" s="1">
        <f>IF(AND(O18="sell",P17&lt;&gt;0),P17*C18,IF(O18="buy",0,Q17))</f>
        <v>100.11967672934979</v>
      </c>
      <c r="R18">
        <f>4*(SIGN(K18)+1)+2*(SIGN(L18)+1)+(SIGN(M18)+1)+(SIGN(N18)+1)/2+1</f>
        <v>1</v>
      </c>
      <c r="S18" t="str">
        <f t="shared" si="6"/>
        <v/>
      </c>
      <c r="T18">
        <f t="shared" si="7"/>
        <v>1</v>
      </c>
      <c r="U18" t="str">
        <f t="shared" si="8"/>
        <v/>
      </c>
    </row>
    <row r="19" spans="1:26" x14ac:dyDescent="0.3">
      <c r="A19">
        <v>17</v>
      </c>
      <c r="B19" t="s">
        <v>28</v>
      </c>
      <c r="C19">
        <v>7.0977999999999999E-2</v>
      </c>
      <c r="D19">
        <v>7.1097999999999995E-2</v>
      </c>
      <c r="E19">
        <v>7.1790000000000007E-2</v>
      </c>
      <c r="F19">
        <v>7.0245000000000002E-2</v>
      </c>
      <c r="G19">
        <v>0</v>
      </c>
      <c r="H19" t="s">
        <v>10</v>
      </c>
      <c r="I19" t="b">
        <v>0</v>
      </c>
      <c r="J19" t="s">
        <v>11</v>
      </c>
      <c r="K19">
        <f t="shared" si="4"/>
        <v>-9.8617245338672752E-5</v>
      </c>
      <c r="L19">
        <f t="shared" si="5"/>
        <v>6.472662890580059E-3</v>
      </c>
      <c r="M19">
        <f t="shared" si="5"/>
        <v>1.5706573705609694E-2</v>
      </c>
      <c r="N19">
        <f t="shared" si="5"/>
        <v>3.1258910195092901E-2</v>
      </c>
      <c r="O19" t="str">
        <f>IF(C19=MIN(C18:C20),"buy",IF(C19=MAX(C18:C20),"sell","hold"))</f>
        <v>buy</v>
      </c>
      <c r="P19" s="2">
        <f>IF(AND(O19="buy",Q18&lt;&gt;0),Q18/C19,IF(O19="sell",0,P18))</f>
        <v>1410.5733710353884</v>
      </c>
      <c r="Q19" s="1">
        <f>IF(AND(O19="sell",P18&lt;&gt;0),P18*C19,IF(O19="buy",0,Q18))</f>
        <v>0</v>
      </c>
      <c r="R19">
        <f>4*(SIGN(K19)+1)+2*(SIGN(L19)+1)+(SIGN(M19)+1)+(SIGN(N19)+1)/2+1</f>
        <v>8</v>
      </c>
      <c r="S19">
        <f t="shared" si="6"/>
        <v>8</v>
      </c>
      <c r="T19" t="str">
        <f t="shared" si="7"/>
        <v/>
      </c>
      <c r="U19" t="str">
        <f t="shared" si="8"/>
        <v/>
      </c>
    </row>
    <row r="20" spans="1:26" x14ac:dyDescent="0.3">
      <c r="A20">
        <v>18</v>
      </c>
      <c r="B20" t="s">
        <v>29</v>
      </c>
      <c r="C20">
        <v>7.1097999999999995E-2</v>
      </c>
      <c r="D20">
        <v>7.1789000000000006E-2</v>
      </c>
      <c r="E20">
        <v>7.2468000000000005E-2</v>
      </c>
      <c r="F20">
        <v>7.0055000000000006E-2</v>
      </c>
      <c r="G20">
        <v>0</v>
      </c>
      <c r="H20" t="s">
        <v>10</v>
      </c>
      <c r="I20" t="b">
        <v>0</v>
      </c>
      <c r="J20" t="s">
        <v>11</v>
      </c>
      <c r="K20">
        <f t="shared" si="4"/>
        <v>1.6892367465299576E-3</v>
      </c>
      <c r="L20">
        <f t="shared" si="5"/>
        <v>1.7878539918686305E-3</v>
      </c>
      <c r="M20">
        <f t="shared" si="5"/>
        <v>-4.6848088987114286E-3</v>
      </c>
      <c r="N20">
        <f t="shared" si="5"/>
        <v>-2.039138260432112E-2</v>
      </c>
      <c r="O20" t="str">
        <f>IF(C20=MIN(C19:C21),"buy",IF(C20=MAX(C19:C21),"sell","hold"))</f>
        <v>hold</v>
      </c>
      <c r="P20" s="2">
        <f>IF(AND(O20="buy",Q19&lt;&gt;0),Q19/C20,IF(O20="sell",0,P19))</f>
        <v>1410.5733710353884</v>
      </c>
      <c r="Q20" s="1">
        <f>IF(AND(O20="sell",P19&lt;&gt;0),P19*C20,IF(O20="buy",0,Q19))</f>
        <v>0</v>
      </c>
      <c r="R20">
        <f>4*(SIGN(K20)+1)+2*(SIGN(L20)+1)+(SIGN(M20)+1)+(SIGN(N20)+1)/2+1</f>
        <v>13</v>
      </c>
      <c r="S20" t="str">
        <f t="shared" si="6"/>
        <v/>
      </c>
      <c r="T20">
        <f t="shared" si="7"/>
        <v>13</v>
      </c>
      <c r="U20" t="str">
        <f t="shared" si="8"/>
        <v/>
      </c>
    </row>
    <row r="21" spans="1:26" x14ac:dyDescent="0.3">
      <c r="A21">
        <v>19</v>
      </c>
      <c r="B21" t="s">
        <v>30</v>
      </c>
      <c r="C21">
        <v>7.1507000000000001E-2</v>
      </c>
      <c r="D21">
        <v>7.2218000000000004E-2</v>
      </c>
      <c r="E21">
        <v>7.3096999999999995E-2</v>
      </c>
      <c r="F21">
        <v>7.0784E-2</v>
      </c>
      <c r="G21">
        <v>0</v>
      </c>
      <c r="H21" t="s">
        <v>10</v>
      </c>
      <c r="I21" t="b">
        <v>0</v>
      </c>
      <c r="J21" t="s">
        <v>11</v>
      </c>
      <c r="K21">
        <f t="shared" si="4"/>
        <v>5.736124259317789E-3</v>
      </c>
      <c r="L21">
        <f t="shared" ref="L21:N36" si="9">K21-K20</f>
        <v>4.0468875127878312E-3</v>
      </c>
      <c r="M21">
        <f t="shared" si="9"/>
        <v>2.2590335209192007E-3</v>
      </c>
      <c r="N21">
        <f t="shared" si="9"/>
        <v>6.9438424196306293E-3</v>
      </c>
      <c r="O21" t="str">
        <f>IF(C21=MIN(C20:C22),"buy",IF(C21=MAX(C20:C22),"sell","hold"))</f>
        <v>hold</v>
      </c>
      <c r="P21" s="2">
        <f>IF(AND(O21="buy",Q20&lt;&gt;0),Q20/C21,IF(O21="sell",0,P20))</f>
        <v>1410.5733710353884</v>
      </c>
      <c r="Q21" s="1">
        <f>IF(AND(O21="sell",P20&lt;&gt;0),P20*C21,IF(O21="buy",0,Q20))</f>
        <v>0</v>
      </c>
      <c r="R21">
        <f>4*(SIGN(K21)+1)+2*(SIGN(L21)+1)+(SIGN(M21)+1)+(SIGN(N21)+1)/2+1</f>
        <v>16</v>
      </c>
      <c r="S21" t="str">
        <f t="shared" si="6"/>
        <v/>
      </c>
      <c r="T21">
        <f t="shared" si="7"/>
        <v>16</v>
      </c>
      <c r="U21" t="str">
        <f t="shared" si="8"/>
        <v/>
      </c>
    </row>
    <row r="22" spans="1:26" x14ac:dyDescent="0.3">
      <c r="A22">
        <v>20</v>
      </c>
      <c r="B22" t="s">
        <v>31</v>
      </c>
      <c r="C22">
        <v>7.2566000000000005E-2</v>
      </c>
      <c r="D22">
        <v>7.2642999999999999E-2</v>
      </c>
      <c r="E22">
        <v>7.3344000000000006E-2</v>
      </c>
      <c r="F22">
        <v>7.1249999999999994E-2</v>
      </c>
      <c r="G22">
        <v>0</v>
      </c>
      <c r="H22" t="s">
        <v>10</v>
      </c>
      <c r="I22" t="b">
        <v>0</v>
      </c>
      <c r="J22" t="s">
        <v>11</v>
      </c>
      <c r="K22">
        <f t="shared" si="4"/>
        <v>1.4700880803481628E-2</v>
      </c>
      <c r="L22">
        <f t="shared" si="9"/>
        <v>8.9647565441638398E-3</v>
      </c>
      <c r="M22">
        <f t="shared" si="9"/>
        <v>4.9178690313760086E-3</v>
      </c>
      <c r="N22">
        <f t="shared" si="9"/>
        <v>2.6588355104568079E-3</v>
      </c>
      <c r="O22" t="str">
        <f>IF(C22=MIN(C21:C23),"buy",IF(C22=MAX(C21:C23),"sell","hold"))</f>
        <v>hold</v>
      </c>
      <c r="P22" s="2">
        <f>IF(AND(O22="buy",Q21&lt;&gt;0),Q21/C22,IF(O22="sell",0,P21))</f>
        <v>1410.5733710353884</v>
      </c>
      <c r="Q22" s="1">
        <f>IF(AND(O22="sell",P21&lt;&gt;0),P21*C22,IF(O22="buy",0,Q21))</f>
        <v>0</v>
      </c>
      <c r="R22">
        <f>4*(SIGN(K22)+1)+2*(SIGN(L22)+1)+(SIGN(M22)+1)+(SIGN(N22)+1)/2+1</f>
        <v>16</v>
      </c>
      <c r="S22" t="str">
        <f t="shared" si="6"/>
        <v/>
      </c>
      <c r="T22">
        <f t="shared" si="7"/>
        <v>16</v>
      </c>
      <c r="U22" t="str">
        <f t="shared" si="8"/>
        <v/>
      </c>
    </row>
    <row r="23" spans="1:26" x14ac:dyDescent="0.3">
      <c r="A23">
        <v>21</v>
      </c>
      <c r="B23" t="s">
        <v>32</v>
      </c>
      <c r="C23">
        <v>7.2642999999999999E-2</v>
      </c>
      <c r="D23">
        <v>7.2273000000000004E-2</v>
      </c>
      <c r="E23">
        <v>7.3506000000000002E-2</v>
      </c>
      <c r="F23">
        <v>7.1340000000000001E-2</v>
      </c>
      <c r="G23">
        <v>0</v>
      </c>
      <c r="H23" t="s">
        <v>10</v>
      </c>
      <c r="I23" t="b">
        <v>0</v>
      </c>
      <c r="J23" t="s">
        <v>11</v>
      </c>
      <c r="K23">
        <f t="shared" si="4"/>
        <v>1.0605403246354392E-3</v>
      </c>
      <c r="L23">
        <f t="shared" si="9"/>
        <v>-1.3640340478846189E-2</v>
      </c>
      <c r="M23">
        <f t="shared" si="9"/>
        <v>-2.2605097023010029E-2</v>
      </c>
      <c r="N23">
        <f t="shared" si="9"/>
        <v>-2.7522966054386037E-2</v>
      </c>
      <c r="O23" t="str">
        <f>IF(C23=MIN(C22:C24),"buy",IF(C23=MAX(C22:C24),"sell","hold"))</f>
        <v>sell</v>
      </c>
      <c r="P23" s="2">
        <f>IF(AND(O23="buy",Q22&lt;&gt;0),Q22/C23,IF(O23="sell",0,P22))</f>
        <v>0</v>
      </c>
      <c r="Q23" s="1">
        <f>IF(AND(O23="sell",P22&lt;&gt;0),P22*C23,IF(O23="buy",0,Q22))</f>
        <v>102.46828139212371</v>
      </c>
      <c r="R23">
        <f>4*(SIGN(K23)+1)+2*(SIGN(L23)+1)+(SIGN(M23)+1)+(SIGN(N23)+1)/2+1</f>
        <v>9</v>
      </c>
      <c r="S23" t="str">
        <f t="shared" si="6"/>
        <v/>
      </c>
      <c r="T23" t="str">
        <f t="shared" si="7"/>
        <v/>
      </c>
      <c r="U23">
        <f t="shared" si="8"/>
        <v>9</v>
      </c>
    </row>
    <row r="24" spans="1:26" x14ac:dyDescent="0.3">
      <c r="A24">
        <v>22</v>
      </c>
      <c r="B24" t="s">
        <v>33</v>
      </c>
      <c r="C24">
        <v>7.2617000000000001E-2</v>
      </c>
      <c r="D24">
        <v>7.2054000000000007E-2</v>
      </c>
      <c r="E24">
        <v>7.3120000000000004E-2</v>
      </c>
      <c r="F24">
        <v>7.1096000000000006E-2</v>
      </c>
      <c r="G24">
        <v>0</v>
      </c>
      <c r="H24" t="s">
        <v>10</v>
      </c>
      <c r="I24" t="b">
        <v>0</v>
      </c>
      <c r="J24" t="s">
        <v>11</v>
      </c>
      <c r="K24">
        <f t="shared" si="4"/>
        <v>-3.5797879664048254E-4</v>
      </c>
      <c r="L24">
        <f t="shared" si="9"/>
        <v>-1.4185191212759216E-3</v>
      </c>
      <c r="M24">
        <f t="shared" si="9"/>
        <v>1.2221821357570268E-2</v>
      </c>
      <c r="N24">
        <f t="shared" si="9"/>
        <v>3.4826918380580295E-2</v>
      </c>
      <c r="O24" t="str">
        <f>IF(C24=MIN(C23:C25),"buy",IF(C24=MAX(C23:C25),"sell","hold"))</f>
        <v>hold</v>
      </c>
      <c r="P24" s="2">
        <f>IF(AND(O24="buy",Q23&lt;&gt;0),Q23/C24,IF(O24="sell",0,P23))</f>
        <v>0</v>
      </c>
      <c r="Q24" s="1">
        <f>IF(AND(O24="sell",P23&lt;&gt;0),P23*C24,IF(O24="buy",0,Q23))</f>
        <v>102.46828139212371</v>
      </c>
      <c r="R24">
        <f>4*(SIGN(K24)+1)+2*(SIGN(L24)+1)+(SIGN(M24)+1)+(SIGN(N24)+1)/2+1</f>
        <v>4</v>
      </c>
      <c r="S24" t="str">
        <f t="shared" si="6"/>
        <v/>
      </c>
      <c r="T24">
        <f t="shared" si="7"/>
        <v>4</v>
      </c>
      <c r="U24" t="str">
        <f t="shared" si="8"/>
        <v/>
      </c>
    </row>
    <row r="25" spans="1:26" x14ac:dyDescent="0.3">
      <c r="A25">
        <v>23</v>
      </c>
      <c r="B25" t="s">
        <v>34</v>
      </c>
      <c r="C25">
        <v>7.2054000000000007E-2</v>
      </c>
      <c r="D25">
        <v>7.2170999999999999E-2</v>
      </c>
      <c r="E25">
        <v>7.3070999999999997E-2</v>
      </c>
      <c r="F25">
        <v>7.1528999999999995E-2</v>
      </c>
      <c r="G25">
        <v>0</v>
      </c>
      <c r="H25" t="s">
        <v>10</v>
      </c>
      <c r="I25" t="b">
        <v>0</v>
      </c>
      <c r="J25" t="s">
        <v>11</v>
      </c>
      <c r="K25">
        <f t="shared" si="4"/>
        <v>-7.7831770016104692E-3</v>
      </c>
      <c r="L25">
        <f t="shared" si="9"/>
        <v>-7.4251982049699863E-3</v>
      </c>
      <c r="M25">
        <f t="shared" si="9"/>
        <v>-6.0066790836940647E-3</v>
      </c>
      <c r="N25">
        <f t="shared" si="9"/>
        <v>-1.8228500441264332E-2</v>
      </c>
      <c r="O25" t="str">
        <f>IF(C25=MIN(C24:C26),"buy",IF(C25=MAX(C24:C26),"sell","hold"))</f>
        <v>buy</v>
      </c>
      <c r="P25" s="2">
        <f>IF(AND(O25="buy",Q24&lt;&gt;0),Q24/C25,IF(O25="sell",0,P24))</f>
        <v>1422.1039968929374</v>
      </c>
      <c r="Q25" s="1">
        <f>IF(AND(O25="sell",P24&lt;&gt;0),P24*C25,IF(O25="buy",0,Q24))</f>
        <v>0</v>
      </c>
      <c r="R25">
        <f>4*(SIGN(K25)+1)+2*(SIGN(L25)+1)+(SIGN(M25)+1)+(SIGN(N25)+1)/2+1</f>
        <v>1</v>
      </c>
      <c r="S25">
        <f t="shared" si="6"/>
        <v>1</v>
      </c>
      <c r="T25" t="str">
        <f t="shared" si="7"/>
        <v/>
      </c>
      <c r="U25" t="str">
        <f t="shared" si="8"/>
        <v/>
      </c>
    </row>
    <row r="26" spans="1:26" x14ac:dyDescent="0.3">
      <c r="A26">
        <v>24</v>
      </c>
      <c r="B26" t="s">
        <v>35</v>
      </c>
      <c r="C26">
        <v>7.2170999999999999E-2</v>
      </c>
      <c r="D26">
        <v>7.2100999999999998E-2</v>
      </c>
      <c r="E26">
        <v>7.3099999999999998E-2</v>
      </c>
      <c r="F26">
        <v>7.1499999999999994E-2</v>
      </c>
      <c r="G26">
        <v>0</v>
      </c>
      <c r="H26" t="s">
        <v>10</v>
      </c>
      <c r="I26" t="b">
        <v>0</v>
      </c>
      <c r="J26" t="s">
        <v>11</v>
      </c>
      <c r="K26">
        <f t="shared" si="4"/>
        <v>1.6224648985958346E-3</v>
      </c>
      <c r="L26">
        <f t="shared" si="9"/>
        <v>9.4056419002063046E-3</v>
      </c>
      <c r="M26">
        <f t="shared" si="9"/>
        <v>1.6830840105176291E-2</v>
      </c>
      <c r="N26">
        <f t="shared" si="9"/>
        <v>2.2837519188870357E-2</v>
      </c>
      <c r="O26" t="str">
        <f>IF(C26=MIN(C25:C27),"buy",IF(C26=MAX(C25:C27),"sell","hold"))</f>
        <v>sell</v>
      </c>
      <c r="P26" s="2">
        <f>IF(AND(O26="buy",Q25&lt;&gt;0),Q25/C26,IF(O26="sell",0,P25))</f>
        <v>0</v>
      </c>
      <c r="Q26" s="1">
        <f>IF(AND(O26="sell",P25&lt;&gt;0),P25*C26,IF(O26="buy",0,Q25))</f>
        <v>102.63466755976019</v>
      </c>
      <c r="R26">
        <f>4*(SIGN(K26)+1)+2*(SIGN(L26)+1)+(SIGN(M26)+1)+(SIGN(N26)+1)/2+1</f>
        <v>16</v>
      </c>
      <c r="S26" t="str">
        <f t="shared" si="6"/>
        <v/>
      </c>
      <c r="T26" t="str">
        <f t="shared" si="7"/>
        <v/>
      </c>
      <c r="U26">
        <f t="shared" si="8"/>
        <v>16</v>
      </c>
    </row>
    <row r="27" spans="1:26" x14ac:dyDescent="0.3">
      <c r="A27">
        <v>25</v>
      </c>
      <c r="B27" t="s">
        <v>36</v>
      </c>
      <c r="C27">
        <v>7.2100999999999998E-2</v>
      </c>
      <c r="D27">
        <v>7.2112999999999997E-2</v>
      </c>
      <c r="E27">
        <v>7.2826000000000002E-2</v>
      </c>
      <c r="F27">
        <v>7.1184999999999998E-2</v>
      </c>
      <c r="G27">
        <v>0</v>
      </c>
      <c r="H27" t="s">
        <v>10</v>
      </c>
      <c r="I27" t="b">
        <v>0</v>
      </c>
      <c r="J27" t="s">
        <v>11</v>
      </c>
      <c r="K27">
        <f t="shared" si="4"/>
        <v>-9.7038926472219989E-4</v>
      </c>
      <c r="L27">
        <f t="shared" si="9"/>
        <v>-2.5928541633180343E-3</v>
      </c>
      <c r="M27">
        <f t="shared" si="9"/>
        <v>-1.1998496063524339E-2</v>
      </c>
      <c r="N27">
        <f t="shared" si="9"/>
        <v>-2.882933616870063E-2</v>
      </c>
      <c r="O27" t="str">
        <f>IF(C27=MIN(C26:C28),"buy",IF(C27=MAX(C26:C28),"sell","hold"))</f>
        <v>buy</v>
      </c>
      <c r="P27" s="2">
        <f>IF(AND(O27="buy",Q26&lt;&gt;0),Q26/C27,IF(O27="sell",0,P26))</f>
        <v>1423.4846612357692</v>
      </c>
      <c r="Q27" s="1">
        <f>IF(AND(O27="sell",P26&lt;&gt;0),P26*C27,IF(O27="buy",0,Q26))</f>
        <v>0</v>
      </c>
      <c r="R27">
        <f>4*(SIGN(K27)+1)+2*(SIGN(L27)+1)+(SIGN(M27)+1)+(SIGN(N27)+1)/2+1</f>
        <v>1</v>
      </c>
      <c r="S27">
        <f t="shared" si="6"/>
        <v>1</v>
      </c>
      <c r="T27" t="str">
        <f t="shared" si="7"/>
        <v/>
      </c>
      <c r="U27" t="str">
        <f t="shared" si="8"/>
        <v/>
      </c>
    </row>
    <row r="28" spans="1:26" x14ac:dyDescent="0.3">
      <c r="A28">
        <v>26</v>
      </c>
      <c r="B28" t="s">
        <v>37</v>
      </c>
      <c r="C28">
        <v>7.2112999999999997E-2</v>
      </c>
      <c r="D28">
        <v>7.1997000000000005E-2</v>
      </c>
      <c r="E28">
        <v>7.3037000000000005E-2</v>
      </c>
      <c r="F28">
        <v>7.1177000000000004E-2</v>
      </c>
      <c r="G28">
        <v>0</v>
      </c>
      <c r="H28" t="s">
        <v>10</v>
      </c>
      <c r="I28" t="b">
        <v>0</v>
      </c>
      <c r="J28" t="s">
        <v>11</v>
      </c>
      <c r="K28">
        <f t="shared" si="4"/>
        <v>1.6641934902295369E-4</v>
      </c>
      <c r="L28">
        <f t="shared" si="9"/>
        <v>1.1368086137451537E-3</v>
      </c>
      <c r="M28">
        <f t="shared" si="9"/>
        <v>3.729662777063188E-3</v>
      </c>
      <c r="N28">
        <f t="shared" si="9"/>
        <v>1.5728158840587529E-2</v>
      </c>
      <c r="O28" t="str">
        <f>IF(C28=MIN(C27:C29),"buy",IF(C28=MAX(C27:C29),"sell","hold"))</f>
        <v>sell</v>
      </c>
      <c r="P28" s="2">
        <f>IF(AND(O28="buy",Q27&lt;&gt;0),Q27/C28,IF(O28="sell",0,P27))</f>
        <v>0</v>
      </c>
      <c r="Q28" s="1">
        <f>IF(AND(O28="sell",P27&lt;&gt;0),P27*C28,IF(O28="buy",0,Q27))</f>
        <v>102.65174937569502</v>
      </c>
      <c r="R28">
        <f>4*(SIGN(K28)+1)+2*(SIGN(L28)+1)+(SIGN(M28)+1)+(SIGN(N28)+1)/2+1</f>
        <v>16</v>
      </c>
      <c r="S28" t="str">
        <f t="shared" si="6"/>
        <v/>
      </c>
      <c r="T28" t="str">
        <f t="shared" si="7"/>
        <v/>
      </c>
      <c r="U28">
        <f t="shared" si="8"/>
        <v>16</v>
      </c>
    </row>
    <row r="29" spans="1:26" x14ac:dyDescent="0.3">
      <c r="A29">
        <v>27</v>
      </c>
      <c r="B29" t="s">
        <v>38</v>
      </c>
      <c r="C29">
        <v>7.1997000000000005E-2</v>
      </c>
      <c r="D29">
        <v>7.2183999999999998E-2</v>
      </c>
      <c r="E29">
        <v>7.3163000000000006E-2</v>
      </c>
      <c r="F29">
        <v>7.1334999999999996E-2</v>
      </c>
      <c r="G29">
        <v>0</v>
      </c>
      <c r="H29" t="s">
        <v>10</v>
      </c>
      <c r="I29" t="b">
        <v>0</v>
      </c>
      <c r="J29" t="s">
        <v>11</v>
      </c>
      <c r="K29">
        <f t="shared" si="4"/>
        <v>-1.6098813406424412E-3</v>
      </c>
      <c r="L29">
        <f t="shared" si="9"/>
        <v>-1.7763006896653949E-3</v>
      </c>
      <c r="M29">
        <f t="shared" si="9"/>
        <v>-2.9131093034105485E-3</v>
      </c>
      <c r="N29">
        <f t="shared" si="9"/>
        <v>-6.642772080473737E-3</v>
      </c>
      <c r="O29" t="str">
        <f>IF(C29=MIN(C28:C30),"buy",IF(C29=MAX(C28:C30),"sell","hold"))</f>
        <v>buy</v>
      </c>
      <c r="P29" s="2">
        <f>IF(AND(O29="buy",Q28&lt;&gt;0),Q28/C29,IF(O29="sell",0,P28))</f>
        <v>1425.7781487519621</v>
      </c>
      <c r="Q29" s="1">
        <f>IF(AND(O29="sell",P28&lt;&gt;0),P28*C29,IF(O29="buy",0,Q28))</f>
        <v>0</v>
      </c>
      <c r="R29">
        <f>4*(SIGN(K29)+1)+2*(SIGN(L29)+1)+(SIGN(M29)+1)+(SIGN(N29)+1)/2+1</f>
        <v>1</v>
      </c>
      <c r="S29">
        <f t="shared" si="6"/>
        <v>1</v>
      </c>
      <c r="T29" t="str">
        <f t="shared" si="7"/>
        <v/>
      </c>
      <c r="U29" t="str">
        <f t="shared" si="8"/>
        <v/>
      </c>
    </row>
    <row r="30" spans="1:26" x14ac:dyDescent="0.3">
      <c r="A30">
        <v>28</v>
      </c>
      <c r="B30" t="s">
        <v>39</v>
      </c>
      <c r="C30">
        <v>7.2497000000000006E-2</v>
      </c>
      <c r="D30">
        <v>7.2706999999999994E-2</v>
      </c>
      <c r="E30">
        <v>7.3199E-2</v>
      </c>
      <c r="F30">
        <v>7.1596999999999994E-2</v>
      </c>
      <c r="G30">
        <v>0</v>
      </c>
      <c r="H30" t="s">
        <v>10</v>
      </c>
      <c r="I30" t="b">
        <v>0</v>
      </c>
      <c r="J30" t="s">
        <v>11</v>
      </c>
      <c r="K30">
        <f t="shared" si="4"/>
        <v>6.9207025897269148E-3</v>
      </c>
      <c r="L30">
        <f t="shared" si="9"/>
        <v>8.5305839303693558E-3</v>
      </c>
      <c r="M30">
        <f t="shared" si="9"/>
        <v>1.0306884620034752E-2</v>
      </c>
      <c r="N30">
        <f t="shared" si="9"/>
        <v>1.32199939234453E-2</v>
      </c>
      <c r="O30" t="str">
        <f>IF(C30=MIN(C29:C31),"buy",IF(C30=MAX(C29:C31),"sell","hold"))</f>
        <v>hold</v>
      </c>
      <c r="P30" s="2">
        <f>IF(AND(O30="buy",Q29&lt;&gt;0),Q29/C30,IF(O30="sell",0,P29))</f>
        <v>1425.7781487519621</v>
      </c>
      <c r="Q30" s="1">
        <f>IF(AND(O30="sell",P29&lt;&gt;0),P29*C30,IF(O30="buy",0,Q29))</f>
        <v>0</v>
      </c>
      <c r="R30">
        <f>4*(SIGN(K30)+1)+2*(SIGN(L30)+1)+(SIGN(M30)+1)+(SIGN(N30)+1)/2+1</f>
        <v>16</v>
      </c>
      <c r="S30" t="str">
        <f t="shared" si="6"/>
        <v/>
      </c>
      <c r="T30">
        <f t="shared" si="7"/>
        <v>16</v>
      </c>
      <c r="U30" t="str">
        <f t="shared" si="8"/>
        <v/>
      </c>
    </row>
    <row r="31" spans="1:26" x14ac:dyDescent="0.3">
      <c r="A31">
        <v>29</v>
      </c>
      <c r="B31" t="s">
        <v>40</v>
      </c>
      <c r="C31">
        <v>7.2706999999999994E-2</v>
      </c>
      <c r="D31">
        <v>7.2260000000000005E-2</v>
      </c>
      <c r="E31">
        <v>7.3375999999999997E-2</v>
      </c>
      <c r="F31">
        <v>7.1850999999999998E-2</v>
      </c>
      <c r="G31">
        <v>0</v>
      </c>
      <c r="H31" t="s">
        <v>10</v>
      </c>
      <c r="I31" t="b">
        <v>0</v>
      </c>
      <c r="J31" t="s">
        <v>11</v>
      </c>
      <c r="K31">
        <f t="shared" si="4"/>
        <v>2.8924823007628986E-3</v>
      </c>
      <c r="L31">
        <f t="shared" si="9"/>
        <v>-4.0282202889640167E-3</v>
      </c>
      <c r="M31">
        <f t="shared" si="9"/>
        <v>-1.2558804219333372E-2</v>
      </c>
      <c r="N31">
        <f t="shared" si="9"/>
        <v>-2.2865688839368126E-2</v>
      </c>
      <c r="O31" t="str">
        <f>IF(C31=MIN(C30:C32),"buy",IF(C31=MAX(C30:C32),"sell","hold"))</f>
        <v>sell</v>
      </c>
      <c r="P31" s="2">
        <f>IF(AND(O31="buy",Q30&lt;&gt;0),Q30/C31,IF(O31="sell",0,P30))</f>
        <v>0</v>
      </c>
      <c r="Q31" s="1">
        <f>IF(AND(O31="sell",P30&lt;&gt;0),P30*C31,IF(O31="buy",0,Q30))</f>
        <v>103.66405186130891</v>
      </c>
      <c r="R31">
        <f>4*(SIGN(K31)+1)+2*(SIGN(L31)+1)+(SIGN(M31)+1)+(SIGN(N31)+1)/2+1</f>
        <v>9</v>
      </c>
      <c r="S31" t="str">
        <f t="shared" si="6"/>
        <v/>
      </c>
      <c r="T31" t="str">
        <f t="shared" si="7"/>
        <v/>
      </c>
      <c r="U31">
        <f t="shared" si="8"/>
        <v>9</v>
      </c>
    </row>
    <row r="32" spans="1:26" x14ac:dyDescent="0.3">
      <c r="A32">
        <v>30</v>
      </c>
      <c r="B32" t="s">
        <v>41</v>
      </c>
      <c r="C32">
        <v>7.2575000000000001E-2</v>
      </c>
      <c r="D32">
        <v>7.2482000000000005E-2</v>
      </c>
      <c r="E32">
        <v>7.3207999999999995E-2</v>
      </c>
      <c r="F32">
        <v>7.1579000000000004E-2</v>
      </c>
      <c r="G32">
        <v>0</v>
      </c>
      <c r="H32" t="s">
        <v>10</v>
      </c>
      <c r="I32" t="b">
        <v>0</v>
      </c>
      <c r="J32" t="s">
        <v>11</v>
      </c>
      <c r="K32">
        <f t="shared" si="4"/>
        <v>-1.8171556008313933E-3</v>
      </c>
      <c r="L32">
        <f t="shared" si="9"/>
        <v>-4.7096379015942914E-3</v>
      </c>
      <c r="M32">
        <f t="shared" si="9"/>
        <v>-6.8141761263027477E-4</v>
      </c>
      <c r="N32">
        <f t="shared" si="9"/>
        <v>1.1877386606703098E-2</v>
      </c>
      <c r="O32" t="str">
        <f>IF(C32=MIN(C31:C33),"buy",IF(C32=MAX(C31:C33),"sell","hold"))</f>
        <v>hold</v>
      </c>
      <c r="P32" s="2">
        <f>IF(AND(O32="buy",Q31&lt;&gt;0),Q31/C32,IF(O32="sell",0,P31))</f>
        <v>0</v>
      </c>
      <c r="Q32" s="1">
        <f>IF(AND(O32="sell",P31&lt;&gt;0),P31*C32,IF(O32="buy",0,Q31))</f>
        <v>103.66405186130891</v>
      </c>
      <c r="R32">
        <f>4*(SIGN(K32)+1)+2*(SIGN(L32)+1)+(SIGN(M32)+1)+(SIGN(N32)+1)/2+1</f>
        <v>2</v>
      </c>
      <c r="S32" t="str">
        <f t="shared" si="6"/>
        <v/>
      </c>
      <c r="T32">
        <f t="shared" si="7"/>
        <v>2</v>
      </c>
      <c r="U32" t="str">
        <f t="shared" si="8"/>
        <v/>
      </c>
    </row>
    <row r="33" spans="1:21" x14ac:dyDescent="0.3">
      <c r="A33">
        <v>31</v>
      </c>
      <c r="B33" t="s">
        <v>42</v>
      </c>
      <c r="C33">
        <v>7.2482000000000005E-2</v>
      </c>
      <c r="D33">
        <v>7.2331999999999994E-2</v>
      </c>
      <c r="E33">
        <v>7.3210999999999998E-2</v>
      </c>
      <c r="F33">
        <v>7.1623999999999993E-2</v>
      </c>
      <c r="G33">
        <v>0</v>
      </c>
      <c r="H33" t="s">
        <v>10</v>
      </c>
      <c r="I33" t="b">
        <v>0</v>
      </c>
      <c r="J33" t="s">
        <v>11</v>
      </c>
      <c r="K33">
        <f t="shared" si="4"/>
        <v>-1.2822545619997087E-3</v>
      </c>
      <c r="L33">
        <f t="shared" si="9"/>
        <v>5.3490103883168457E-4</v>
      </c>
      <c r="M33">
        <f t="shared" si="9"/>
        <v>5.2445389404259758E-3</v>
      </c>
      <c r="N33">
        <f t="shared" si="9"/>
        <v>5.9259565530562506E-3</v>
      </c>
      <c r="O33" t="str">
        <f>IF(C33=MIN(C32:C34),"buy",IF(C33=MAX(C32:C34),"sell","hold"))</f>
        <v>hold</v>
      </c>
      <c r="P33" s="2">
        <f>IF(AND(O33="buy",Q32&lt;&gt;0),Q32/C33,IF(O33="sell",0,P32))</f>
        <v>0</v>
      </c>
      <c r="Q33" s="1">
        <f>IF(AND(O33="sell",P32&lt;&gt;0),P32*C33,IF(O33="buy",0,Q32))</f>
        <v>103.66405186130891</v>
      </c>
      <c r="R33">
        <f>4*(SIGN(K33)+1)+2*(SIGN(L33)+1)+(SIGN(M33)+1)+(SIGN(N33)+1)/2+1</f>
        <v>8</v>
      </c>
      <c r="S33" t="str">
        <f t="shared" si="6"/>
        <v/>
      </c>
      <c r="T33">
        <f t="shared" si="7"/>
        <v>8</v>
      </c>
      <c r="U33" t="str">
        <f t="shared" si="8"/>
        <v/>
      </c>
    </row>
    <row r="34" spans="1:21" x14ac:dyDescent="0.3">
      <c r="A34">
        <v>32</v>
      </c>
      <c r="B34" t="s">
        <v>43</v>
      </c>
      <c r="C34">
        <v>7.2331999999999994E-2</v>
      </c>
      <c r="D34">
        <v>7.2600999999999999E-2</v>
      </c>
      <c r="E34">
        <v>7.3145000000000002E-2</v>
      </c>
      <c r="F34">
        <v>7.1469000000000005E-2</v>
      </c>
      <c r="G34">
        <v>0</v>
      </c>
      <c r="H34" t="s">
        <v>10</v>
      </c>
      <c r="I34" t="b">
        <v>0</v>
      </c>
      <c r="J34" t="s">
        <v>11</v>
      </c>
      <c r="K34">
        <f t="shared" si="4"/>
        <v>-2.0716229093873692E-3</v>
      </c>
      <c r="L34">
        <f t="shared" si="9"/>
        <v>-7.8936834738766045E-4</v>
      </c>
      <c r="M34">
        <f t="shared" si="9"/>
        <v>-1.324269386219345E-3</v>
      </c>
      <c r="N34">
        <f t="shared" si="9"/>
        <v>-6.5688083266453208E-3</v>
      </c>
      <c r="O34" t="str">
        <f>IF(C34=MIN(C33:C35),"buy",IF(C34=MAX(C33:C35),"sell","hold"))</f>
        <v>buy</v>
      </c>
      <c r="P34" s="2">
        <f>IF(AND(O34="buy",Q33&lt;&gt;0),Q33/C34,IF(O34="sell",0,P33))</f>
        <v>1433.1699919995149</v>
      </c>
      <c r="Q34" s="1">
        <f>IF(AND(O34="sell",P33&lt;&gt;0),P33*C34,IF(O34="buy",0,Q33))</f>
        <v>0</v>
      </c>
      <c r="R34">
        <f>4*(SIGN(K34)+1)+2*(SIGN(L34)+1)+(SIGN(M34)+1)+(SIGN(N34)+1)/2+1</f>
        <v>1</v>
      </c>
      <c r="S34">
        <f t="shared" si="6"/>
        <v>1</v>
      </c>
      <c r="T34" t="str">
        <f t="shared" si="7"/>
        <v/>
      </c>
      <c r="U34" t="str">
        <f t="shared" si="8"/>
        <v/>
      </c>
    </row>
    <row r="35" spans="1:21" x14ac:dyDescent="0.3">
      <c r="A35">
        <v>33</v>
      </c>
      <c r="B35" t="s">
        <v>44</v>
      </c>
      <c r="C35">
        <v>7.2600999999999999E-2</v>
      </c>
      <c r="D35">
        <v>7.2497000000000006E-2</v>
      </c>
      <c r="E35">
        <v>7.3191999999999993E-2</v>
      </c>
      <c r="F35">
        <v>7.1748000000000006E-2</v>
      </c>
      <c r="G35">
        <v>0</v>
      </c>
      <c r="H35" t="s">
        <v>10</v>
      </c>
      <c r="I35" t="b">
        <v>0</v>
      </c>
      <c r="J35" t="s">
        <v>11</v>
      </c>
      <c r="K35">
        <f t="shared" si="4"/>
        <v>3.7120600553359881E-3</v>
      </c>
      <c r="L35">
        <f t="shared" si="9"/>
        <v>5.7836829647233568E-3</v>
      </c>
      <c r="M35">
        <f t="shared" si="9"/>
        <v>6.5730513121110175E-3</v>
      </c>
      <c r="N35">
        <f t="shared" si="9"/>
        <v>7.8973206983303616E-3</v>
      </c>
      <c r="O35" t="str">
        <f>IF(C35=MIN(C34:C36),"buy",IF(C35=MAX(C34:C36),"sell","hold"))</f>
        <v>sell</v>
      </c>
      <c r="P35" s="2">
        <f>IF(AND(O35="buy",Q34&lt;&gt;0),Q34/C35,IF(O35="sell",0,P34))</f>
        <v>0</v>
      </c>
      <c r="Q35" s="1">
        <f>IF(AND(O35="sell",P34&lt;&gt;0),P34*C35,IF(O35="buy",0,Q34))</f>
        <v>104.04957458915678</v>
      </c>
      <c r="R35">
        <f>4*(SIGN(K35)+1)+2*(SIGN(L35)+1)+(SIGN(M35)+1)+(SIGN(N35)+1)/2+1</f>
        <v>16</v>
      </c>
      <c r="S35" t="str">
        <f t="shared" si="6"/>
        <v/>
      </c>
      <c r="T35" t="str">
        <f t="shared" si="7"/>
        <v/>
      </c>
      <c r="U35">
        <f t="shared" si="8"/>
        <v>16</v>
      </c>
    </row>
    <row r="36" spans="1:21" x14ac:dyDescent="0.3">
      <c r="A36">
        <v>34</v>
      </c>
      <c r="B36" t="s">
        <v>45</v>
      </c>
      <c r="C36">
        <v>7.2497000000000006E-2</v>
      </c>
      <c r="D36">
        <v>7.3265999999999998E-2</v>
      </c>
      <c r="E36">
        <v>7.3997999999999994E-2</v>
      </c>
      <c r="F36">
        <v>7.1863999999999997E-2</v>
      </c>
      <c r="G36">
        <v>0</v>
      </c>
      <c r="H36" t="s">
        <v>10</v>
      </c>
      <c r="I36" t="b">
        <v>0</v>
      </c>
      <c r="J36" t="s">
        <v>11</v>
      </c>
      <c r="K36">
        <f t="shared" si="4"/>
        <v>-1.4335139009496063E-3</v>
      </c>
      <c r="L36">
        <f t="shared" si="9"/>
        <v>-5.1455739562855946E-3</v>
      </c>
      <c r="M36">
        <f t="shared" si="9"/>
        <v>-1.0929256921008951E-2</v>
      </c>
      <c r="N36">
        <f t="shared" si="9"/>
        <v>-1.7502308233119969E-2</v>
      </c>
      <c r="O36" t="str">
        <f>IF(C36=MIN(C35:C37),"buy",IF(C36=MAX(C35:C37),"sell","hold"))</f>
        <v>buy</v>
      </c>
      <c r="P36" s="2">
        <f>IF(AND(O36="buy",Q35&lt;&gt;0),Q35/C36,IF(O36="sell",0,P35))</f>
        <v>1435.2259347167023</v>
      </c>
      <c r="Q36" s="1">
        <f>IF(AND(O36="sell",P35&lt;&gt;0),P35*C36,IF(O36="buy",0,Q35))</f>
        <v>0</v>
      </c>
      <c r="R36">
        <f>4*(SIGN(K36)+1)+2*(SIGN(L36)+1)+(SIGN(M36)+1)+(SIGN(N36)+1)/2+1</f>
        <v>1</v>
      </c>
      <c r="S36">
        <f t="shared" si="6"/>
        <v>1</v>
      </c>
      <c r="T36" t="str">
        <f t="shared" si="7"/>
        <v/>
      </c>
      <c r="U36" t="str">
        <f t="shared" si="8"/>
        <v/>
      </c>
    </row>
    <row r="37" spans="1:21" x14ac:dyDescent="0.3">
      <c r="A37">
        <v>35</v>
      </c>
      <c r="B37" t="s">
        <v>46</v>
      </c>
      <c r="C37">
        <v>7.3562000000000002E-2</v>
      </c>
      <c r="D37">
        <v>7.3515999999999998E-2</v>
      </c>
      <c r="E37">
        <v>7.4533000000000002E-2</v>
      </c>
      <c r="F37">
        <v>7.2745000000000004E-2</v>
      </c>
      <c r="G37">
        <v>0</v>
      </c>
      <c r="H37" t="s">
        <v>10</v>
      </c>
      <c r="I37" t="b">
        <v>0</v>
      </c>
      <c r="J37" t="s">
        <v>11</v>
      </c>
      <c r="K37">
        <f t="shared" si="4"/>
        <v>1.4583147905983151E-2</v>
      </c>
      <c r="L37">
        <f t="shared" ref="L37:N52" si="10">K37-K36</f>
        <v>1.6016661806932758E-2</v>
      </c>
      <c r="M37">
        <f t="shared" si="10"/>
        <v>2.1162235763218351E-2</v>
      </c>
      <c r="N37">
        <f t="shared" si="10"/>
        <v>3.2091492684227299E-2</v>
      </c>
      <c r="O37" t="str">
        <f>IF(C37=MIN(C36:C38),"buy",IF(C37=MAX(C36:C38),"sell","hold"))</f>
        <v>sell</v>
      </c>
      <c r="P37" s="2">
        <f>IF(AND(O37="buy",Q36&lt;&gt;0),Q36/C37,IF(O37="sell",0,P36))</f>
        <v>0</v>
      </c>
      <c r="Q37" s="1">
        <f>IF(AND(O37="sell",P36&lt;&gt;0),P36*C37,IF(O37="buy",0,Q36))</f>
        <v>105.57809020963006</v>
      </c>
      <c r="R37">
        <f>4*(SIGN(K37)+1)+2*(SIGN(L37)+1)+(SIGN(M37)+1)+(SIGN(N37)+1)/2+1</f>
        <v>16</v>
      </c>
      <c r="S37" t="str">
        <f t="shared" si="6"/>
        <v/>
      </c>
      <c r="T37" t="str">
        <f t="shared" si="7"/>
        <v/>
      </c>
      <c r="U37">
        <f t="shared" si="8"/>
        <v>16</v>
      </c>
    </row>
    <row r="38" spans="1:21" x14ac:dyDescent="0.3">
      <c r="A38">
        <v>36</v>
      </c>
      <c r="B38" t="s">
        <v>47</v>
      </c>
      <c r="C38">
        <v>7.3515999999999998E-2</v>
      </c>
      <c r="D38">
        <v>7.4288999999999994E-2</v>
      </c>
      <c r="E38">
        <v>7.5051999999999994E-2</v>
      </c>
      <c r="F38">
        <v>7.2757000000000002E-2</v>
      </c>
      <c r="G38">
        <v>0</v>
      </c>
      <c r="H38" t="s">
        <v>10</v>
      </c>
      <c r="I38" t="b">
        <v>0</v>
      </c>
      <c r="J38" t="s">
        <v>11</v>
      </c>
      <c r="K38">
        <f t="shared" si="4"/>
        <v>-6.25518432396475E-4</v>
      </c>
      <c r="L38">
        <f t="shared" si="10"/>
        <v>-1.5208666338379626E-2</v>
      </c>
      <c r="M38">
        <f t="shared" si="10"/>
        <v>-3.1225328145312384E-2</v>
      </c>
      <c r="N38">
        <f t="shared" si="10"/>
        <v>-5.2387563908530735E-2</v>
      </c>
      <c r="O38" t="str">
        <f>IF(C38=MIN(C37:C39),"buy",IF(C38=MAX(C37:C39),"sell","hold"))</f>
        <v>buy</v>
      </c>
      <c r="P38" s="2">
        <f>IF(AND(O38="buy",Q37&lt;&gt;0),Q37/C38,IF(O38="sell",0,P37))</f>
        <v>1436.1239758641666</v>
      </c>
      <c r="Q38" s="1">
        <f>IF(AND(O38="sell",P37&lt;&gt;0),P37*C38,IF(O38="buy",0,Q37))</f>
        <v>0</v>
      </c>
      <c r="R38">
        <f>4*(SIGN(K38)+1)+2*(SIGN(L38)+1)+(SIGN(M38)+1)+(SIGN(N38)+1)/2+1</f>
        <v>1</v>
      </c>
      <c r="S38">
        <f t="shared" si="6"/>
        <v>1</v>
      </c>
      <c r="T38" t="str">
        <f t="shared" si="7"/>
        <v/>
      </c>
      <c r="U38" t="str">
        <f t="shared" si="8"/>
        <v/>
      </c>
    </row>
    <row r="39" spans="1:21" x14ac:dyDescent="0.3">
      <c r="A39">
        <v>37</v>
      </c>
      <c r="B39" t="s">
        <v>48</v>
      </c>
      <c r="C39">
        <v>7.4288999999999994E-2</v>
      </c>
      <c r="D39">
        <v>7.4870999999999993E-2</v>
      </c>
      <c r="E39">
        <v>7.5457999999999997E-2</v>
      </c>
      <c r="F39">
        <v>7.3426000000000005E-2</v>
      </c>
      <c r="G39">
        <v>0</v>
      </c>
      <c r="H39" t="s">
        <v>10</v>
      </c>
      <c r="I39" t="b">
        <v>0</v>
      </c>
      <c r="J39" t="s">
        <v>11</v>
      </c>
      <c r="K39">
        <f t="shared" si="4"/>
        <v>1.0459727343459234E-2</v>
      </c>
      <c r="L39">
        <f t="shared" si="10"/>
        <v>1.1085245775855708E-2</v>
      </c>
      <c r="M39">
        <f t="shared" si="10"/>
        <v>2.6293912114235332E-2</v>
      </c>
      <c r="N39">
        <f t="shared" si="10"/>
        <v>5.7519240259547716E-2</v>
      </c>
      <c r="O39" t="str">
        <f>IF(C39=MIN(C38:C40),"buy",IF(C39=MAX(C38:C40),"sell","hold"))</f>
        <v>hold</v>
      </c>
      <c r="P39" s="2">
        <f>IF(AND(O39="buy",Q38&lt;&gt;0),Q38/C39,IF(O39="sell",0,P38))</f>
        <v>1436.1239758641666</v>
      </c>
      <c r="Q39" s="1">
        <f>IF(AND(O39="sell",P38&lt;&gt;0),P38*C39,IF(O39="buy",0,Q38))</f>
        <v>0</v>
      </c>
      <c r="R39">
        <f>4*(SIGN(K39)+1)+2*(SIGN(L39)+1)+(SIGN(M39)+1)+(SIGN(N39)+1)/2+1</f>
        <v>16</v>
      </c>
      <c r="S39" t="str">
        <f t="shared" si="6"/>
        <v/>
      </c>
      <c r="T39">
        <f t="shared" si="7"/>
        <v>16</v>
      </c>
      <c r="U39" t="str">
        <f t="shared" si="8"/>
        <v/>
      </c>
    </row>
    <row r="40" spans="1:21" x14ac:dyDescent="0.3">
      <c r="A40">
        <v>38</v>
      </c>
      <c r="B40" t="s">
        <v>49</v>
      </c>
      <c r="C40">
        <v>7.4535000000000004E-2</v>
      </c>
      <c r="D40">
        <v>7.5749999999999998E-2</v>
      </c>
      <c r="E40">
        <v>7.6575000000000004E-2</v>
      </c>
      <c r="F40">
        <v>7.3743000000000003E-2</v>
      </c>
      <c r="G40">
        <v>0</v>
      </c>
      <c r="H40" t="s">
        <v>10</v>
      </c>
      <c r="I40" t="b">
        <v>0</v>
      </c>
      <c r="J40" t="s">
        <v>11</v>
      </c>
      <c r="K40">
        <f t="shared" si="4"/>
        <v>3.3059184002581584E-3</v>
      </c>
      <c r="L40">
        <f t="shared" si="10"/>
        <v>-7.1538089432010756E-3</v>
      </c>
      <c r="M40">
        <f t="shared" si="10"/>
        <v>-1.8239054719056784E-2</v>
      </c>
      <c r="N40">
        <f t="shared" si="10"/>
        <v>-4.4532966833292116E-2</v>
      </c>
      <c r="O40" t="str">
        <f>IF(C40=MIN(C39:C41),"buy",IF(C40=MAX(C39:C41),"sell","hold"))</f>
        <v>hold</v>
      </c>
      <c r="P40" s="2">
        <f>IF(AND(O40="buy",Q39&lt;&gt;0),Q39/C40,IF(O40="sell",0,P39))</f>
        <v>1436.1239758641666</v>
      </c>
      <c r="Q40" s="1">
        <f>IF(AND(O40="sell",P39&lt;&gt;0),P39*C40,IF(O40="buy",0,Q39))</f>
        <v>0</v>
      </c>
      <c r="R40">
        <f>4*(SIGN(K40)+1)+2*(SIGN(L40)+1)+(SIGN(M40)+1)+(SIGN(N40)+1)/2+1</f>
        <v>9</v>
      </c>
      <c r="S40" t="str">
        <f t="shared" si="6"/>
        <v/>
      </c>
      <c r="T40">
        <f t="shared" si="7"/>
        <v>9</v>
      </c>
      <c r="U40" t="str">
        <f t="shared" si="8"/>
        <v/>
      </c>
    </row>
    <row r="41" spans="1:21" x14ac:dyDescent="0.3">
      <c r="A41">
        <v>39</v>
      </c>
      <c r="B41" t="s">
        <v>50</v>
      </c>
      <c r="C41">
        <v>7.5749999999999998E-2</v>
      </c>
      <c r="D41">
        <v>7.5301999999999994E-2</v>
      </c>
      <c r="E41">
        <v>7.7627000000000002E-2</v>
      </c>
      <c r="F41">
        <v>7.4341000000000004E-2</v>
      </c>
      <c r="G41">
        <v>0</v>
      </c>
      <c r="H41" t="s">
        <v>10</v>
      </c>
      <c r="I41" t="b">
        <v>0</v>
      </c>
      <c r="J41" t="s">
        <v>11</v>
      </c>
      <c r="K41">
        <f t="shared" si="4"/>
        <v>1.6169278371094838E-2</v>
      </c>
      <c r="L41">
        <f t="shared" si="10"/>
        <v>1.286335997083668E-2</v>
      </c>
      <c r="M41">
        <f t="shared" si="10"/>
        <v>2.0017168914037757E-2</v>
      </c>
      <c r="N41">
        <f t="shared" si="10"/>
        <v>3.8256223633094541E-2</v>
      </c>
      <c r="O41" t="str">
        <f>IF(C41=MIN(C40:C42),"buy",IF(C41=MAX(C40:C42),"sell","hold"))</f>
        <v>sell</v>
      </c>
      <c r="P41" s="2">
        <f>IF(AND(O41="buy",Q40&lt;&gt;0),Q40/C41,IF(O41="sell",0,P40))</f>
        <v>0</v>
      </c>
      <c r="Q41" s="1">
        <f>IF(AND(O41="sell",P40&lt;&gt;0),P40*C41,IF(O41="buy",0,Q40))</f>
        <v>108.78639117171062</v>
      </c>
      <c r="R41">
        <f>4*(SIGN(K41)+1)+2*(SIGN(L41)+1)+(SIGN(M41)+1)+(SIGN(N41)+1)/2+1</f>
        <v>16</v>
      </c>
      <c r="S41" t="str">
        <f t="shared" si="6"/>
        <v/>
      </c>
      <c r="T41" t="str">
        <f t="shared" si="7"/>
        <v/>
      </c>
      <c r="U41">
        <f t="shared" si="8"/>
        <v>16</v>
      </c>
    </row>
    <row r="42" spans="1:21" x14ac:dyDescent="0.3">
      <c r="A42">
        <v>40</v>
      </c>
      <c r="B42" t="s">
        <v>51</v>
      </c>
      <c r="C42">
        <v>7.5606999999999994E-2</v>
      </c>
      <c r="D42">
        <v>7.4926999999999994E-2</v>
      </c>
      <c r="E42">
        <v>7.6230000000000006E-2</v>
      </c>
      <c r="F42">
        <v>7.3720999999999995E-2</v>
      </c>
      <c r="G42">
        <v>0</v>
      </c>
      <c r="H42" t="s">
        <v>10</v>
      </c>
      <c r="I42" t="b">
        <v>0</v>
      </c>
      <c r="J42" t="s">
        <v>11</v>
      </c>
      <c r="K42">
        <f t="shared" si="4"/>
        <v>-1.8895723356039595E-3</v>
      </c>
      <c r="L42">
        <f t="shared" si="10"/>
        <v>-1.8058850706698798E-2</v>
      </c>
      <c r="M42">
        <f t="shared" si="10"/>
        <v>-3.0922210677535478E-2</v>
      </c>
      <c r="N42">
        <f t="shared" si="10"/>
        <v>-5.0939379591573235E-2</v>
      </c>
      <c r="O42" t="str">
        <f>IF(C42=MIN(C41:C43),"buy",IF(C42=MAX(C41:C43),"sell","hold"))</f>
        <v>hold</v>
      </c>
      <c r="P42" s="2">
        <f>IF(AND(O42="buy",Q41&lt;&gt;0),Q41/C42,IF(O42="sell",0,P41))</f>
        <v>0</v>
      </c>
      <c r="Q42" s="1">
        <f>IF(AND(O42="sell",P41&lt;&gt;0),P41*C42,IF(O42="buy",0,Q41))</f>
        <v>108.78639117171062</v>
      </c>
      <c r="R42">
        <f>4*(SIGN(K42)+1)+2*(SIGN(L42)+1)+(SIGN(M42)+1)+(SIGN(N42)+1)/2+1</f>
        <v>1</v>
      </c>
      <c r="S42" t="str">
        <f t="shared" si="6"/>
        <v/>
      </c>
      <c r="T42">
        <f t="shared" si="7"/>
        <v>1</v>
      </c>
      <c r="U42" t="str">
        <f t="shared" si="8"/>
        <v/>
      </c>
    </row>
    <row r="43" spans="1:21" x14ac:dyDescent="0.3">
      <c r="A43">
        <v>41</v>
      </c>
      <c r="B43" t="s">
        <v>52</v>
      </c>
      <c r="C43">
        <v>7.4926999999999994E-2</v>
      </c>
      <c r="D43">
        <v>7.5068999999999997E-2</v>
      </c>
      <c r="E43">
        <v>7.6051999999999995E-2</v>
      </c>
      <c r="F43">
        <v>7.3828000000000005E-2</v>
      </c>
      <c r="G43">
        <v>0</v>
      </c>
      <c r="H43" t="s">
        <v>10</v>
      </c>
      <c r="I43" t="b">
        <v>0</v>
      </c>
      <c r="J43" t="s">
        <v>11</v>
      </c>
      <c r="K43">
        <f t="shared" si="4"/>
        <v>-9.0345038330211114E-3</v>
      </c>
      <c r="L43">
        <f t="shared" si="10"/>
        <v>-7.1449314974171519E-3</v>
      </c>
      <c r="M43">
        <f t="shared" si="10"/>
        <v>1.0913919209281645E-2</v>
      </c>
      <c r="N43">
        <f t="shared" si="10"/>
        <v>4.1836129886817119E-2</v>
      </c>
      <c r="O43" t="str">
        <f>IF(C43=MIN(C42:C44),"buy",IF(C43=MAX(C42:C44),"sell","hold"))</f>
        <v>buy</v>
      </c>
      <c r="P43" s="2">
        <f>IF(AND(O43="buy",Q42&lt;&gt;0),Q42/C43,IF(O43="sell",0,P42))</f>
        <v>1451.898396728958</v>
      </c>
      <c r="Q43" s="1">
        <f>IF(AND(O43="sell",P42&lt;&gt;0),P42*C43,IF(O43="buy",0,Q42))</f>
        <v>0</v>
      </c>
      <c r="R43">
        <f>4*(SIGN(K43)+1)+2*(SIGN(L43)+1)+(SIGN(M43)+1)+(SIGN(N43)+1)/2+1</f>
        <v>4</v>
      </c>
      <c r="S43">
        <f t="shared" si="6"/>
        <v>4</v>
      </c>
      <c r="T43" t="str">
        <f t="shared" si="7"/>
        <v/>
      </c>
      <c r="U43" t="str">
        <f t="shared" si="8"/>
        <v/>
      </c>
    </row>
    <row r="44" spans="1:21" x14ac:dyDescent="0.3">
      <c r="A44">
        <v>42</v>
      </c>
      <c r="B44" t="s">
        <v>53</v>
      </c>
      <c r="C44">
        <v>7.5326000000000004E-2</v>
      </c>
      <c r="D44">
        <v>7.4192999999999995E-2</v>
      </c>
      <c r="E44">
        <v>7.5679999999999997E-2</v>
      </c>
      <c r="F44">
        <v>7.3577000000000004E-2</v>
      </c>
      <c r="G44">
        <v>0</v>
      </c>
      <c r="H44" t="s">
        <v>10</v>
      </c>
      <c r="I44" t="b">
        <v>0</v>
      </c>
      <c r="J44" t="s">
        <v>11</v>
      </c>
      <c r="K44">
        <f t="shared" si="4"/>
        <v>5.3110420424219212E-3</v>
      </c>
      <c r="L44">
        <f t="shared" si="10"/>
        <v>1.4345545875443032E-2</v>
      </c>
      <c r="M44">
        <f t="shared" si="10"/>
        <v>2.1490477372860185E-2</v>
      </c>
      <c r="N44">
        <f t="shared" si="10"/>
        <v>1.0576558163578539E-2</v>
      </c>
      <c r="O44" t="str">
        <f>IF(C44=MIN(C43:C45),"buy",IF(C44=MAX(C43:C45),"sell","hold"))</f>
        <v>sell</v>
      </c>
      <c r="P44" s="2">
        <f>IF(AND(O44="buy",Q43&lt;&gt;0),Q43/C44,IF(O44="sell",0,P43))</f>
        <v>0</v>
      </c>
      <c r="Q44" s="1">
        <f>IF(AND(O44="sell",P43&lt;&gt;0),P43*C44,IF(O44="buy",0,Q43))</f>
        <v>109.36569863200549</v>
      </c>
      <c r="R44">
        <f>4*(SIGN(K44)+1)+2*(SIGN(L44)+1)+(SIGN(M44)+1)+(SIGN(N44)+1)/2+1</f>
        <v>16</v>
      </c>
      <c r="S44" t="str">
        <f t="shared" si="6"/>
        <v/>
      </c>
      <c r="T44" t="str">
        <f t="shared" si="7"/>
        <v/>
      </c>
      <c r="U44">
        <f t="shared" si="8"/>
        <v>16</v>
      </c>
    </row>
    <row r="45" spans="1:21" x14ac:dyDescent="0.3">
      <c r="A45">
        <v>43</v>
      </c>
      <c r="B45" t="s">
        <v>54</v>
      </c>
      <c r="C45">
        <v>7.4192999999999995E-2</v>
      </c>
      <c r="D45">
        <v>7.4206999999999995E-2</v>
      </c>
      <c r="E45">
        <v>7.5394000000000003E-2</v>
      </c>
      <c r="F45">
        <v>7.3341000000000003E-2</v>
      </c>
      <c r="G45">
        <v>0</v>
      </c>
      <c r="H45" t="s">
        <v>10</v>
      </c>
      <c r="I45" t="b">
        <v>0</v>
      </c>
      <c r="J45" t="s">
        <v>11</v>
      </c>
      <c r="K45">
        <f t="shared" si="4"/>
        <v>-1.5155264548318392E-2</v>
      </c>
      <c r="L45">
        <f t="shared" si="10"/>
        <v>-2.0466306590740314E-2</v>
      </c>
      <c r="M45">
        <f t="shared" si="10"/>
        <v>-3.4811852466183346E-2</v>
      </c>
      <c r="N45">
        <f t="shared" si="10"/>
        <v>-5.6302329839043527E-2</v>
      </c>
      <c r="O45" t="str">
        <f>IF(C45=MIN(C44:C46),"buy",IF(C45=MAX(C44:C46),"sell","hold"))</f>
        <v>buy</v>
      </c>
      <c r="P45" s="2">
        <f>IF(AND(O45="buy",Q44&lt;&gt;0),Q44/C45,IF(O45="sell",0,P44))</f>
        <v>1474.0703116467255</v>
      </c>
      <c r="Q45" s="1">
        <f>IF(AND(O45="sell",P44&lt;&gt;0),P44*C45,IF(O45="buy",0,Q44))</f>
        <v>0</v>
      </c>
      <c r="R45">
        <f>4*(SIGN(K45)+1)+2*(SIGN(L45)+1)+(SIGN(M45)+1)+(SIGN(N45)+1)/2+1</f>
        <v>1</v>
      </c>
      <c r="S45">
        <f t="shared" si="6"/>
        <v>1</v>
      </c>
      <c r="T45" t="str">
        <f t="shared" si="7"/>
        <v/>
      </c>
      <c r="U45" t="str">
        <f t="shared" si="8"/>
        <v/>
      </c>
    </row>
    <row r="46" spans="1:21" x14ac:dyDescent="0.3">
      <c r="A46">
        <v>44</v>
      </c>
      <c r="B46" t="s">
        <v>55</v>
      </c>
      <c r="C46">
        <v>7.4206999999999995E-2</v>
      </c>
      <c r="D46">
        <v>7.4427999999999994E-2</v>
      </c>
      <c r="E46">
        <v>7.5717999999999994E-2</v>
      </c>
      <c r="F46">
        <v>7.3511999999999994E-2</v>
      </c>
      <c r="G46">
        <v>0</v>
      </c>
      <c r="H46" t="s">
        <v>10</v>
      </c>
      <c r="I46" t="b">
        <v>0</v>
      </c>
      <c r="J46" t="s">
        <v>11</v>
      </c>
      <c r="K46">
        <f t="shared" si="4"/>
        <v>1.8867924528302057E-4</v>
      </c>
      <c r="L46">
        <f t="shared" si="10"/>
        <v>1.5343943793601413E-2</v>
      </c>
      <c r="M46">
        <f t="shared" si="10"/>
        <v>3.5810250384341727E-2</v>
      </c>
      <c r="N46">
        <f t="shared" si="10"/>
        <v>7.0622102850525073E-2</v>
      </c>
      <c r="O46" t="str">
        <f>IF(C46=MIN(C45:C47),"buy",IF(C46=MAX(C45:C47),"sell","hold"))</f>
        <v>hold</v>
      </c>
      <c r="P46" s="2">
        <f>IF(AND(O46="buy",Q45&lt;&gt;0),Q45/C46,IF(O46="sell",0,P45))</f>
        <v>1474.0703116467255</v>
      </c>
      <c r="Q46" s="1">
        <f>IF(AND(O46="sell",P45&lt;&gt;0),P45*C46,IF(O46="buy",0,Q45))</f>
        <v>0</v>
      </c>
      <c r="R46">
        <f>4*(SIGN(K46)+1)+2*(SIGN(L46)+1)+(SIGN(M46)+1)+(SIGN(N46)+1)/2+1</f>
        <v>16</v>
      </c>
      <c r="S46" t="str">
        <f t="shared" si="6"/>
        <v/>
      </c>
      <c r="T46">
        <f t="shared" si="7"/>
        <v>16</v>
      </c>
      <c r="U46" t="str">
        <f t="shared" si="8"/>
        <v/>
      </c>
    </row>
    <row r="47" spans="1:21" x14ac:dyDescent="0.3">
      <c r="A47">
        <v>45</v>
      </c>
      <c r="B47" t="s">
        <v>56</v>
      </c>
      <c r="C47">
        <v>7.4427999999999994E-2</v>
      </c>
      <c r="D47">
        <v>7.5136999999999995E-2</v>
      </c>
      <c r="E47">
        <v>7.5892000000000001E-2</v>
      </c>
      <c r="F47">
        <v>7.3758000000000004E-2</v>
      </c>
      <c r="G47">
        <v>0</v>
      </c>
      <c r="H47" t="s">
        <v>10</v>
      </c>
      <c r="I47" t="b">
        <v>0</v>
      </c>
      <c r="J47" t="s">
        <v>11</v>
      </c>
      <c r="K47">
        <f t="shared" si="4"/>
        <v>2.9737275877148583E-3</v>
      </c>
      <c r="L47">
        <f t="shared" si="10"/>
        <v>2.7850483424318377E-3</v>
      </c>
      <c r="M47">
        <f t="shared" si="10"/>
        <v>-1.2558895451169574E-2</v>
      </c>
      <c r="N47">
        <f t="shared" si="10"/>
        <v>-4.8369145835511301E-2</v>
      </c>
      <c r="O47" t="str">
        <f>IF(C47=MIN(C46:C48),"buy",IF(C47=MAX(C46:C48),"sell","hold"))</f>
        <v>hold</v>
      </c>
      <c r="P47" s="2">
        <f>IF(AND(O47="buy",Q46&lt;&gt;0),Q46/C47,IF(O47="sell",0,P46))</f>
        <v>1474.0703116467255</v>
      </c>
      <c r="Q47" s="1">
        <f>IF(AND(O47="sell",P46&lt;&gt;0),P46*C47,IF(O47="buy",0,Q46))</f>
        <v>0</v>
      </c>
      <c r="R47">
        <f>4*(SIGN(K47)+1)+2*(SIGN(L47)+1)+(SIGN(M47)+1)+(SIGN(N47)+1)/2+1</f>
        <v>13</v>
      </c>
      <c r="S47" t="str">
        <f t="shared" si="6"/>
        <v/>
      </c>
      <c r="T47">
        <f t="shared" si="7"/>
        <v>13</v>
      </c>
      <c r="U47" t="str">
        <f t="shared" si="8"/>
        <v/>
      </c>
    </row>
    <row r="48" spans="1:21" x14ac:dyDescent="0.3">
      <c r="A48">
        <v>46</v>
      </c>
      <c r="B48" t="s">
        <v>57</v>
      </c>
      <c r="C48">
        <v>7.5462000000000001E-2</v>
      </c>
      <c r="D48">
        <v>7.5188000000000005E-2</v>
      </c>
      <c r="E48">
        <v>7.6081999999999997E-2</v>
      </c>
      <c r="F48">
        <v>7.3979000000000003E-2</v>
      </c>
      <c r="G48">
        <v>0</v>
      </c>
      <c r="H48" t="s">
        <v>10</v>
      </c>
      <c r="I48" t="b">
        <v>0</v>
      </c>
      <c r="J48" t="s">
        <v>11</v>
      </c>
      <c r="K48">
        <f t="shared" si="4"/>
        <v>1.3796784308492991E-2</v>
      </c>
      <c r="L48">
        <f t="shared" si="10"/>
        <v>1.0823056720778133E-2</v>
      </c>
      <c r="M48">
        <f t="shared" si="10"/>
        <v>8.0380083783462945E-3</v>
      </c>
      <c r="N48">
        <f t="shared" si="10"/>
        <v>2.0596903829515869E-2</v>
      </c>
      <c r="O48" t="str">
        <f>IF(C48=MIN(C47:C49),"buy",IF(C48=MAX(C47:C49),"sell","hold"))</f>
        <v>sell</v>
      </c>
      <c r="P48" s="2">
        <f>IF(AND(O48="buy",Q47&lt;&gt;0),Q47/C48,IF(O48="sell",0,P47))</f>
        <v>0</v>
      </c>
      <c r="Q48" s="1">
        <f>IF(AND(O48="sell",P47&lt;&gt;0),P47*C48,IF(O48="buy",0,Q47))</f>
        <v>111.23629385748519</v>
      </c>
      <c r="R48">
        <f>4*(SIGN(K48)+1)+2*(SIGN(L48)+1)+(SIGN(M48)+1)+(SIGN(N48)+1)/2+1</f>
        <v>16</v>
      </c>
      <c r="S48" t="str">
        <f t="shared" si="6"/>
        <v/>
      </c>
      <c r="T48" t="str">
        <f t="shared" si="7"/>
        <v/>
      </c>
      <c r="U48">
        <f t="shared" si="8"/>
        <v>16</v>
      </c>
    </row>
    <row r="49" spans="1:21" x14ac:dyDescent="0.3">
      <c r="A49">
        <v>47</v>
      </c>
      <c r="B49" t="s">
        <v>58</v>
      </c>
      <c r="C49">
        <v>7.5188000000000005E-2</v>
      </c>
      <c r="D49">
        <v>7.5231999999999993E-2</v>
      </c>
      <c r="E49">
        <v>7.5965000000000005E-2</v>
      </c>
      <c r="F49">
        <v>7.3707999999999996E-2</v>
      </c>
      <c r="G49">
        <v>0</v>
      </c>
      <c r="H49" t="s">
        <v>10</v>
      </c>
      <c r="I49" t="b">
        <v>0</v>
      </c>
      <c r="J49" t="s">
        <v>11</v>
      </c>
      <c r="K49">
        <f t="shared" si="4"/>
        <v>-3.6375705277131958E-3</v>
      </c>
      <c r="L49">
        <f t="shared" si="10"/>
        <v>-1.7434354836206187E-2</v>
      </c>
      <c r="M49">
        <f t="shared" si="10"/>
        <v>-2.8257411556984319E-2</v>
      </c>
      <c r="N49">
        <f t="shared" si="10"/>
        <v>-3.6295419935330614E-2</v>
      </c>
      <c r="O49" t="str">
        <f>IF(C49=MIN(C48:C50),"buy",IF(C49=MAX(C48:C50),"sell","hold"))</f>
        <v>buy</v>
      </c>
      <c r="P49" s="2">
        <f>IF(AND(O49="buy",Q48&lt;&gt;0),Q48/C49,IF(O49="sell",0,P48))</f>
        <v>1479.4421165277063</v>
      </c>
      <c r="Q49" s="1">
        <f>IF(AND(O49="sell",P48&lt;&gt;0),P48*C49,IF(O49="buy",0,Q48))</f>
        <v>0</v>
      </c>
      <c r="R49">
        <f>4*(SIGN(K49)+1)+2*(SIGN(L49)+1)+(SIGN(M49)+1)+(SIGN(N49)+1)/2+1</f>
        <v>1</v>
      </c>
      <c r="S49">
        <f t="shared" si="6"/>
        <v>1</v>
      </c>
      <c r="T49" t="str">
        <f t="shared" si="7"/>
        <v/>
      </c>
      <c r="U49" t="str">
        <f t="shared" si="8"/>
        <v/>
      </c>
    </row>
    <row r="50" spans="1:21" x14ac:dyDescent="0.3">
      <c r="A50">
        <v>48</v>
      </c>
      <c r="B50" t="s">
        <v>59</v>
      </c>
      <c r="C50">
        <v>7.5550000000000006E-2</v>
      </c>
      <c r="D50">
        <v>7.5492000000000004E-2</v>
      </c>
      <c r="E50">
        <v>7.6452000000000006E-2</v>
      </c>
      <c r="F50">
        <v>7.4346999999999996E-2</v>
      </c>
      <c r="G50">
        <v>0</v>
      </c>
      <c r="H50" t="s">
        <v>10</v>
      </c>
      <c r="I50" t="b">
        <v>0</v>
      </c>
      <c r="J50" t="s">
        <v>11</v>
      </c>
      <c r="K50">
        <f t="shared" si="4"/>
        <v>4.8030357308707985E-3</v>
      </c>
      <c r="L50">
        <f t="shared" si="10"/>
        <v>8.4406062585839943E-3</v>
      </c>
      <c r="M50">
        <f t="shared" si="10"/>
        <v>2.5874961094790181E-2</v>
      </c>
      <c r="N50">
        <f t="shared" si="10"/>
        <v>5.41323726517745E-2</v>
      </c>
      <c r="O50" t="str">
        <f>IF(C50=MIN(C49:C51),"buy",IF(C50=MAX(C49:C51),"sell","hold"))</f>
        <v>sell</v>
      </c>
      <c r="P50" s="2">
        <f>IF(AND(O50="buy",Q49&lt;&gt;0),Q49/C50,IF(O50="sell",0,P49))</f>
        <v>0</v>
      </c>
      <c r="Q50" s="1">
        <f>IF(AND(O50="sell",P49&lt;&gt;0),P49*C50,IF(O50="buy",0,Q49))</f>
        <v>111.77185190366822</v>
      </c>
      <c r="R50">
        <f>4*(SIGN(K50)+1)+2*(SIGN(L50)+1)+(SIGN(M50)+1)+(SIGN(N50)+1)/2+1</f>
        <v>16</v>
      </c>
      <c r="S50" t="str">
        <f t="shared" si="6"/>
        <v/>
      </c>
      <c r="T50" t="str">
        <f t="shared" si="7"/>
        <v/>
      </c>
      <c r="U50">
        <f t="shared" si="8"/>
        <v>16</v>
      </c>
    </row>
    <row r="51" spans="1:21" x14ac:dyDescent="0.3">
      <c r="A51">
        <v>49</v>
      </c>
      <c r="B51" t="s">
        <v>60</v>
      </c>
      <c r="C51">
        <v>7.5492000000000004E-2</v>
      </c>
      <c r="D51">
        <v>7.5014999999999998E-2</v>
      </c>
      <c r="E51">
        <v>7.6590000000000005E-2</v>
      </c>
      <c r="F51">
        <v>7.4140999999999999E-2</v>
      </c>
      <c r="G51">
        <v>0</v>
      </c>
      <c r="H51" t="s">
        <v>10</v>
      </c>
      <c r="I51" t="b">
        <v>0</v>
      </c>
      <c r="J51" t="s">
        <v>11</v>
      </c>
      <c r="K51">
        <f t="shared" si="4"/>
        <v>-7.679983051072217E-4</v>
      </c>
      <c r="L51">
        <f t="shared" si="10"/>
        <v>-5.5710340359780199E-3</v>
      </c>
      <c r="M51">
        <f t="shared" si="10"/>
        <v>-1.4011640294562014E-2</v>
      </c>
      <c r="N51">
        <f t="shared" si="10"/>
        <v>-3.9886601389352197E-2</v>
      </c>
      <c r="O51" t="str">
        <f>IF(C51=MIN(C50:C52),"buy",IF(C51=MAX(C50:C52),"sell","hold"))</f>
        <v>hold</v>
      </c>
      <c r="P51" s="2">
        <f>IF(AND(O51="buy",Q50&lt;&gt;0),Q50/C51,IF(O51="sell",0,P50))</f>
        <v>0</v>
      </c>
      <c r="Q51" s="1">
        <f>IF(AND(O51="sell",P50&lt;&gt;0),P50*C51,IF(O51="buy",0,Q50))</f>
        <v>111.77185190366822</v>
      </c>
      <c r="R51">
        <f>4*(SIGN(K51)+1)+2*(SIGN(L51)+1)+(SIGN(M51)+1)+(SIGN(N51)+1)/2+1</f>
        <v>1</v>
      </c>
      <c r="S51" t="str">
        <f t="shared" si="6"/>
        <v/>
      </c>
      <c r="T51">
        <f t="shared" si="7"/>
        <v>1</v>
      </c>
      <c r="U51" t="str">
        <f t="shared" si="8"/>
        <v/>
      </c>
    </row>
    <row r="52" spans="1:21" x14ac:dyDescent="0.3">
      <c r="A52">
        <v>50</v>
      </c>
      <c r="B52" t="s">
        <v>61</v>
      </c>
      <c r="C52">
        <v>7.5014999999999998E-2</v>
      </c>
      <c r="D52">
        <v>7.4664999999999995E-2</v>
      </c>
      <c r="E52">
        <v>7.5574000000000002E-2</v>
      </c>
      <c r="F52">
        <v>7.3534000000000002E-2</v>
      </c>
      <c r="G52">
        <v>0</v>
      </c>
      <c r="H52" t="s">
        <v>10</v>
      </c>
      <c r="I52" t="b">
        <v>0</v>
      </c>
      <c r="J52" t="s">
        <v>11</v>
      </c>
      <c r="K52">
        <f t="shared" si="4"/>
        <v>-6.3385756144233186E-3</v>
      </c>
      <c r="L52">
        <f t="shared" si="10"/>
        <v>-5.5705773093160972E-3</v>
      </c>
      <c r="M52">
        <f t="shared" si="10"/>
        <v>4.567266619227156E-7</v>
      </c>
      <c r="N52">
        <f t="shared" si="10"/>
        <v>1.4012097021223937E-2</v>
      </c>
      <c r="O52" t="str">
        <f>IF(C52=MIN(C51:C53),"buy",IF(C52=MAX(C51:C53),"sell","hold"))</f>
        <v>hold</v>
      </c>
      <c r="P52" s="2">
        <f>IF(AND(O52="buy",Q51&lt;&gt;0),Q51/C52,IF(O52="sell",0,P51))</f>
        <v>0</v>
      </c>
      <c r="Q52" s="1">
        <f>IF(AND(O52="sell",P51&lt;&gt;0),P51*C52,IF(O52="buy",0,Q51))</f>
        <v>111.77185190366822</v>
      </c>
      <c r="R52">
        <f>4*(SIGN(K52)+1)+2*(SIGN(L52)+1)+(SIGN(M52)+1)+(SIGN(N52)+1)/2+1</f>
        <v>4</v>
      </c>
      <c r="S52" t="str">
        <f t="shared" si="6"/>
        <v/>
      </c>
      <c r="T52">
        <f t="shared" si="7"/>
        <v>4</v>
      </c>
      <c r="U52" t="str">
        <f t="shared" si="8"/>
        <v/>
      </c>
    </row>
    <row r="53" spans="1:21" x14ac:dyDescent="0.3">
      <c r="A53">
        <v>51</v>
      </c>
      <c r="B53" t="s">
        <v>62</v>
      </c>
      <c r="C53">
        <v>7.4664999999999995E-2</v>
      </c>
      <c r="D53">
        <v>7.4515999999999999E-2</v>
      </c>
      <c r="E53">
        <v>7.5036000000000005E-2</v>
      </c>
      <c r="F53">
        <v>7.3606000000000005E-2</v>
      </c>
      <c r="G53">
        <v>0</v>
      </c>
      <c r="H53" t="s">
        <v>10</v>
      </c>
      <c r="I53" t="b">
        <v>0</v>
      </c>
      <c r="J53" t="s">
        <v>11</v>
      </c>
      <c r="K53">
        <f t="shared" si="4"/>
        <v>-4.6766435061464879E-3</v>
      </c>
      <c r="L53">
        <f t="shared" ref="L53:N68" si="11">K53-K52</f>
        <v>1.6619321082768307E-3</v>
      </c>
      <c r="M53">
        <f t="shared" si="11"/>
        <v>7.2325094175929279E-3</v>
      </c>
      <c r="N53">
        <f t="shared" si="11"/>
        <v>7.2320526909310052E-3</v>
      </c>
      <c r="O53" t="str">
        <f>IF(C53=MIN(C52:C54),"buy",IF(C53=MAX(C52:C54),"sell","hold"))</f>
        <v>hold</v>
      </c>
      <c r="P53" s="2">
        <f>IF(AND(O53="buy",Q52&lt;&gt;0),Q52/C53,IF(O53="sell",0,P52))</f>
        <v>0</v>
      </c>
      <c r="Q53" s="1">
        <f>IF(AND(O53="sell",P52&lt;&gt;0),P52*C53,IF(O53="buy",0,Q52))</f>
        <v>111.77185190366822</v>
      </c>
      <c r="R53">
        <f>4*(SIGN(K53)+1)+2*(SIGN(L53)+1)+(SIGN(M53)+1)+(SIGN(N53)+1)/2+1</f>
        <v>8</v>
      </c>
      <c r="S53" t="str">
        <f t="shared" si="6"/>
        <v/>
      </c>
      <c r="T53">
        <f t="shared" si="7"/>
        <v>8</v>
      </c>
      <c r="U53" t="str">
        <f t="shared" si="8"/>
        <v/>
      </c>
    </row>
    <row r="54" spans="1:21" x14ac:dyDescent="0.3">
      <c r="A54">
        <v>52</v>
      </c>
      <c r="B54" t="s">
        <v>63</v>
      </c>
      <c r="C54">
        <v>7.4515999999999999E-2</v>
      </c>
      <c r="D54">
        <v>7.3927999999999994E-2</v>
      </c>
      <c r="E54">
        <v>7.5082999999999997E-2</v>
      </c>
      <c r="F54">
        <v>7.3166999999999996E-2</v>
      </c>
      <c r="G54">
        <v>0</v>
      </c>
      <c r="H54" t="s">
        <v>10</v>
      </c>
      <c r="I54" t="b">
        <v>0</v>
      </c>
      <c r="J54" t="s">
        <v>11</v>
      </c>
      <c r="K54">
        <f t="shared" si="4"/>
        <v>-1.9975734175263116E-3</v>
      </c>
      <c r="L54">
        <f t="shared" si="11"/>
        <v>2.6790700886201763E-3</v>
      </c>
      <c r="M54">
        <f t="shared" si="11"/>
        <v>1.0171379803433456E-3</v>
      </c>
      <c r="N54">
        <f t="shared" si="11"/>
        <v>-6.2153714372495828E-3</v>
      </c>
      <c r="O54" t="str">
        <f>IF(C54=MIN(C53:C55),"buy",IF(C54=MAX(C53:C55),"sell","hold"))</f>
        <v>hold</v>
      </c>
      <c r="P54" s="2">
        <f>IF(AND(O54="buy",Q53&lt;&gt;0),Q53/C54,IF(O54="sell",0,P53))</f>
        <v>0</v>
      </c>
      <c r="Q54" s="1">
        <f>IF(AND(O54="sell",P53&lt;&gt;0),P53*C54,IF(O54="buy",0,Q53))</f>
        <v>111.77185190366822</v>
      </c>
      <c r="R54">
        <f>4*(SIGN(K54)+1)+2*(SIGN(L54)+1)+(SIGN(M54)+1)+(SIGN(N54)+1)/2+1</f>
        <v>7</v>
      </c>
      <c r="S54" t="str">
        <f t="shared" si="6"/>
        <v/>
      </c>
      <c r="T54">
        <f t="shared" si="7"/>
        <v>7</v>
      </c>
      <c r="U54" t="str">
        <f t="shared" si="8"/>
        <v/>
      </c>
    </row>
    <row r="55" spans="1:21" x14ac:dyDescent="0.3">
      <c r="A55">
        <v>53</v>
      </c>
      <c r="B55" t="s">
        <v>64</v>
      </c>
      <c r="C55">
        <v>7.4241000000000001E-2</v>
      </c>
      <c r="D55">
        <v>7.3942999999999995E-2</v>
      </c>
      <c r="E55">
        <v>7.4874999999999997E-2</v>
      </c>
      <c r="F55">
        <v>7.2750999999999996E-2</v>
      </c>
      <c r="G55">
        <v>0</v>
      </c>
      <c r="H55" t="s">
        <v>10</v>
      </c>
      <c r="I55" t="b">
        <v>0</v>
      </c>
      <c r="J55" t="s">
        <v>11</v>
      </c>
      <c r="K55">
        <f t="shared" si="4"/>
        <v>-3.6973050007730389E-3</v>
      </c>
      <c r="L55">
        <f t="shared" si="11"/>
        <v>-1.6997315832467273E-3</v>
      </c>
      <c r="M55">
        <f t="shared" si="11"/>
        <v>-4.378801671866904E-3</v>
      </c>
      <c r="N55">
        <f t="shared" si="11"/>
        <v>-5.39593965221025E-3</v>
      </c>
      <c r="O55" t="str">
        <f>IF(C55=MIN(C54:C56),"buy",IF(C55=MAX(C54:C56),"sell","hold"))</f>
        <v>hold</v>
      </c>
      <c r="P55" s="2">
        <f>IF(AND(O55="buy",Q54&lt;&gt;0),Q54/C55,IF(O55="sell",0,P54))</f>
        <v>0</v>
      </c>
      <c r="Q55" s="1">
        <f>IF(AND(O55="sell",P54&lt;&gt;0),P54*C55,IF(O55="buy",0,Q54))</f>
        <v>111.77185190366822</v>
      </c>
      <c r="R55">
        <f>4*(SIGN(K55)+1)+2*(SIGN(L55)+1)+(SIGN(M55)+1)+(SIGN(N55)+1)/2+1</f>
        <v>1</v>
      </c>
      <c r="S55" t="str">
        <f t="shared" si="6"/>
        <v/>
      </c>
      <c r="T55">
        <f t="shared" si="7"/>
        <v>1</v>
      </c>
      <c r="U55" t="str">
        <f t="shared" si="8"/>
        <v/>
      </c>
    </row>
    <row r="56" spans="1:21" x14ac:dyDescent="0.3">
      <c r="A56">
        <v>54</v>
      </c>
      <c r="B56" t="s">
        <v>65</v>
      </c>
      <c r="C56">
        <v>7.3942999999999995E-2</v>
      </c>
      <c r="D56">
        <v>7.3724999999999999E-2</v>
      </c>
      <c r="E56">
        <v>7.4517E-2</v>
      </c>
      <c r="F56">
        <v>7.2900000000000006E-2</v>
      </c>
      <c r="G56">
        <v>0</v>
      </c>
      <c r="H56" t="s">
        <v>10</v>
      </c>
      <c r="I56" t="b">
        <v>0</v>
      </c>
      <c r="J56" t="s">
        <v>11</v>
      </c>
      <c r="K56">
        <f t="shared" si="4"/>
        <v>-4.0220266695460589E-3</v>
      </c>
      <c r="L56">
        <f t="shared" si="11"/>
        <v>-3.2472166877302007E-4</v>
      </c>
      <c r="M56">
        <f t="shared" si="11"/>
        <v>1.3750099144737072E-3</v>
      </c>
      <c r="N56">
        <f t="shared" si="11"/>
        <v>5.7538115863406108E-3</v>
      </c>
      <c r="O56" t="str">
        <f>IF(C56=MIN(C55:C57),"buy",IF(C56=MAX(C55:C57),"sell","hold"))</f>
        <v>hold</v>
      </c>
      <c r="P56" s="2">
        <f>IF(AND(O56="buy",Q55&lt;&gt;0),Q55/C56,IF(O56="sell",0,P55))</f>
        <v>0</v>
      </c>
      <c r="Q56" s="1">
        <f>IF(AND(O56="sell",P55&lt;&gt;0),P55*C56,IF(O56="buy",0,Q55))</f>
        <v>111.77185190366822</v>
      </c>
      <c r="R56">
        <f>4*(SIGN(K56)+1)+2*(SIGN(L56)+1)+(SIGN(M56)+1)+(SIGN(N56)+1)/2+1</f>
        <v>4</v>
      </c>
      <c r="S56" t="str">
        <f t="shared" si="6"/>
        <v/>
      </c>
      <c r="T56">
        <f t="shared" si="7"/>
        <v>4</v>
      </c>
      <c r="U56" t="str">
        <f t="shared" si="8"/>
        <v/>
      </c>
    </row>
    <row r="57" spans="1:21" x14ac:dyDescent="0.3">
      <c r="A57">
        <v>55</v>
      </c>
      <c r="B57" t="s">
        <v>66</v>
      </c>
      <c r="C57">
        <v>7.3724999999999999E-2</v>
      </c>
      <c r="D57">
        <v>7.3652999999999996E-2</v>
      </c>
      <c r="E57">
        <v>7.4554999999999996E-2</v>
      </c>
      <c r="F57">
        <v>7.2470000000000007E-2</v>
      </c>
      <c r="G57">
        <v>0</v>
      </c>
      <c r="H57" t="s">
        <v>10</v>
      </c>
      <c r="I57" t="b">
        <v>0</v>
      </c>
      <c r="J57" t="s">
        <v>11</v>
      </c>
      <c r="K57">
        <f t="shared" si="4"/>
        <v>-2.9525692770267895E-3</v>
      </c>
      <c r="L57">
        <f t="shared" si="11"/>
        <v>1.0694573925192695E-3</v>
      </c>
      <c r="M57">
        <f t="shared" si="11"/>
        <v>1.3941790612922896E-3</v>
      </c>
      <c r="N57">
        <f t="shared" si="11"/>
        <v>1.9169146818582335E-5</v>
      </c>
      <c r="O57" t="str">
        <f>IF(C57=MIN(C56:C58),"buy",IF(C57=MAX(C56:C58),"sell","hold"))</f>
        <v>buy</v>
      </c>
      <c r="P57" s="2">
        <f>IF(AND(O57="buy",Q56&lt;&gt;0),Q56/C57,IF(O57="sell",0,P56))</f>
        <v>1516.0644544410745</v>
      </c>
      <c r="Q57" s="1">
        <f>IF(AND(O57="sell",P56&lt;&gt;0),P56*C57,IF(O57="buy",0,Q56))</f>
        <v>0</v>
      </c>
      <c r="R57">
        <f>4*(SIGN(K57)+1)+2*(SIGN(L57)+1)+(SIGN(M57)+1)+(SIGN(N57)+1)/2+1</f>
        <v>8</v>
      </c>
      <c r="S57">
        <f t="shared" si="6"/>
        <v>8</v>
      </c>
      <c r="T57" t="str">
        <f t="shared" si="7"/>
        <v/>
      </c>
      <c r="U57" t="str">
        <f t="shared" si="8"/>
        <v/>
      </c>
    </row>
    <row r="58" spans="1:21" x14ac:dyDescent="0.3">
      <c r="A58">
        <v>56</v>
      </c>
      <c r="B58" t="s">
        <v>67</v>
      </c>
      <c r="C58">
        <v>7.4019000000000001E-2</v>
      </c>
      <c r="D58">
        <v>7.3733999999999994E-2</v>
      </c>
      <c r="E58">
        <v>7.4860999999999997E-2</v>
      </c>
      <c r="F58">
        <v>7.2844000000000006E-2</v>
      </c>
      <c r="G58">
        <v>0</v>
      </c>
      <c r="H58" t="s">
        <v>10</v>
      </c>
      <c r="I58" t="b">
        <v>0</v>
      </c>
      <c r="J58" t="s">
        <v>11</v>
      </c>
      <c r="K58">
        <f t="shared" si="4"/>
        <v>3.979857050032524E-3</v>
      </c>
      <c r="L58">
        <f t="shared" si="11"/>
        <v>6.9324263270593139E-3</v>
      </c>
      <c r="M58">
        <f t="shared" si="11"/>
        <v>5.862968934540044E-3</v>
      </c>
      <c r="N58">
        <f t="shared" si="11"/>
        <v>4.4687898732477544E-3</v>
      </c>
      <c r="O58" t="str">
        <f>IF(C58=MIN(C57:C59),"buy",IF(C58=MAX(C57:C59),"sell","hold"))</f>
        <v>sell</v>
      </c>
      <c r="P58" s="2">
        <f>IF(AND(O58="buy",Q57&lt;&gt;0),Q57/C58,IF(O58="sell",0,P57))</f>
        <v>0</v>
      </c>
      <c r="Q58" s="1">
        <f>IF(AND(O58="sell",P57&lt;&gt;0),P57*C58,IF(O58="buy",0,Q57))</f>
        <v>112.2175748532739</v>
      </c>
      <c r="R58">
        <f>4*(SIGN(K58)+1)+2*(SIGN(L58)+1)+(SIGN(M58)+1)+(SIGN(N58)+1)/2+1</f>
        <v>16</v>
      </c>
      <c r="S58" t="str">
        <f t="shared" si="6"/>
        <v/>
      </c>
      <c r="T58" t="str">
        <f t="shared" si="7"/>
        <v/>
      </c>
      <c r="U58">
        <f t="shared" si="8"/>
        <v>16</v>
      </c>
    </row>
    <row r="59" spans="1:21" x14ac:dyDescent="0.3">
      <c r="A59">
        <v>57</v>
      </c>
      <c r="B59" t="s">
        <v>68</v>
      </c>
      <c r="C59">
        <v>7.3733999999999994E-2</v>
      </c>
      <c r="D59">
        <v>7.3774999999999993E-2</v>
      </c>
      <c r="E59">
        <v>7.4571999999999999E-2</v>
      </c>
      <c r="F59">
        <v>7.2966000000000003E-2</v>
      </c>
      <c r="G59">
        <v>0</v>
      </c>
      <c r="H59" t="s">
        <v>10</v>
      </c>
      <c r="I59" t="b">
        <v>0</v>
      </c>
      <c r="J59" t="s">
        <v>11</v>
      </c>
      <c r="K59">
        <f t="shared" si="4"/>
        <v>-3.8577896895495519E-3</v>
      </c>
      <c r="L59">
        <f t="shared" si="11"/>
        <v>-7.8376467395820763E-3</v>
      </c>
      <c r="M59">
        <f t="shared" si="11"/>
        <v>-1.477007306664139E-2</v>
      </c>
      <c r="N59">
        <f t="shared" si="11"/>
        <v>-2.0633042001181434E-2</v>
      </c>
      <c r="O59" t="str">
        <f>IF(C59=MIN(C58:C60),"buy",IF(C59=MAX(C58:C60),"sell","hold"))</f>
        <v>buy</v>
      </c>
      <c r="P59" s="2">
        <f>IF(AND(O59="buy",Q58&lt;&gt;0),Q58/C59,IF(O59="sell",0,P58))</f>
        <v>1521.9244155108079</v>
      </c>
      <c r="Q59" s="1">
        <f>IF(AND(O59="sell",P58&lt;&gt;0),P58*C59,IF(O59="buy",0,Q58))</f>
        <v>0</v>
      </c>
      <c r="R59">
        <f>4*(SIGN(K59)+1)+2*(SIGN(L59)+1)+(SIGN(M59)+1)+(SIGN(N59)+1)/2+1</f>
        <v>1</v>
      </c>
      <c r="S59">
        <f t="shared" si="6"/>
        <v>1</v>
      </c>
      <c r="T59" t="str">
        <f t="shared" si="7"/>
        <v/>
      </c>
      <c r="U59" t="str">
        <f t="shared" si="8"/>
        <v/>
      </c>
    </row>
    <row r="60" spans="1:21" x14ac:dyDescent="0.3">
      <c r="A60">
        <v>58</v>
      </c>
      <c r="B60" t="s">
        <v>69</v>
      </c>
      <c r="C60">
        <v>7.3774999999999993E-2</v>
      </c>
      <c r="D60">
        <v>7.374E-2</v>
      </c>
      <c r="E60">
        <v>7.4728000000000003E-2</v>
      </c>
      <c r="F60">
        <v>7.2885000000000005E-2</v>
      </c>
      <c r="G60">
        <v>0</v>
      </c>
      <c r="H60" t="s">
        <v>10</v>
      </c>
      <c r="I60" t="b">
        <v>0</v>
      </c>
      <c r="J60" t="s">
        <v>11</v>
      </c>
      <c r="K60">
        <f t="shared" si="4"/>
        <v>5.5589828417248262E-4</v>
      </c>
      <c r="L60">
        <f t="shared" si="11"/>
        <v>4.4136879737220348E-3</v>
      </c>
      <c r="M60">
        <f t="shared" si="11"/>
        <v>1.2251334713304111E-2</v>
      </c>
      <c r="N60">
        <f t="shared" si="11"/>
        <v>2.7021407779945501E-2</v>
      </c>
      <c r="O60" t="str">
        <f>IF(C60=MIN(C59:C61),"buy",IF(C60=MAX(C59:C61),"sell","hold"))</f>
        <v>hold</v>
      </c>
      <c r="P60" s="2">
        <f>IF(AND(O60="buy",Q59&lt;&gt;0),Q59/C60,IF(O60="sell",0,P59))</f>
        <v>1521.9244155108079</v>
      </c>
      <c r="Q60" s="1">
        <f>IF(AND(O60="sell",P59&lt;&gt;0),P59*C60,IF(O60="buy",0,Q59))</f>
        <v>0</v>
      </c>
      <c r="R60">
        <f>4*(SIGN(K60)+1)+2*(SIGN(L60)+1)+(SIGN(M60)+1)+(SIGN(N60)+1)/2+1</f>
        <v>16</v>
      </c>
      <c r="S60" t="str">
        <f t="shared" si="6"/>
        <v/>
      </c>
      <c r="T60">
        <f t="shared" si="7"/>
        <v>16</v>
      </c>
      <c r="U60" t="str">
        <f t="shared" si="8"/>
        <v/>
      </c>
    </row>
    <row r="61" spans="1:21" x14ac:dyDescent="0.3">
      <c r="A61">
        <v>59</v>
      </c>
      <c r="B61" t="s">
        <v>70</v>
      </c>
      <c r="C61">
        <v>7.4041999999999997E-2</v>
      </c>
      <c r="D61">
        <v>7.4061000000000002E-2</v>
      </c>
      <c r="E61">
        <v>7.4846999999999997E-2</v>
      </c>
      <c r="F61">
        <v>7.2926000000000005E-2</v>
      </c>
      <c r="G61">
        <v>0</v>
      </c>
      <c r="H61" t="s">
        <v>10</v>
      </c>
      <c r="I61" t="b">
        <v>0</v>
      </c>
      <c r="J61" t="s">
        <v>11</v>
      </c>
      <c r="K61">
        <f t="shared" si="4"/>
        <v>3.6125750082873199E-3</v>
      </c>
      <c r="L61">
        <f t="shared" si="11"/>
        <v>3.056676724114837E-3</v>
      </c>
      <c r="M61">
        <f t="shared" si="11"/>
        <v>-1.3570112496071977E-3</v>
      </c>
      <c r="N61">
        <f t="shared" si="11"/>
        <v>-1.3608345962911309E-2</v>
      </c>
      <c r="O61" t="str">
        <f>IF(C61=MIN(C60:C62),"buy",IF(C61=MAX(C60:C62),"sell","hold"))</f>
        <v>hold</v>
      </c>
      <c r="P61" s="2">
        <f>IF(AND(O61="buy",Q60&lt;&gt;0),Q60/C61,IF(O61="sell",0,P60))</f>
        <v>1521.9244155108079</v>
      </c>
      <c r="Q61" s="1">
        <f>IF(AND(O61="sell",P60&lt;&gt;0),P60*C61,IF(O61="buy",0,Q60))</f>
        <v>0</v>
      </c>
      <c r="R61">
        <f>4*(SIGN(K61)+1)+2*(SIGN(L61)+1)+(SIGN(M61)+1)+(SIGN(N61)+1)/2+1</f>
        <v>13</v>
      </c>
      <c r="S61" t="str">
        <f t="shared" si="6"/>
        <v/>
      </c>
      <c r="T61">
        <f t="shared" si="7"/>
        <v>13</v>
      </c>
      <c r="U61" t="str">
        <f t="shared" si="8"/>
        <v/>
      </c>
    </row>
    <row r="62" spans="1:21" x14ac:dyDescent="0.3">
      <c r="A62">
        <v>60</v>
      </c>
      <c r="B62" t="s">
        <v>71</v>
      </c>
      <c r="C62">
        <v>7.4061000000000002E-2</v>
      </c>
      <c r="D62">
        <v>7.4070999999999998E-2</v>
      </c>
      <c r="E62">
        <v>7.4750999999999998E-2</v>
      </c>
      <c r="F62">
        <v>7.3227E-2</v>
      </c>
      <c r="G62">
        <v>0</v>
      </c>
      <c r="H62" t="s">
        <v>10</v>
      </c>
      <c r="I62" t="b">
        <v>0</v>
      </c>
      <c r="J62" t="s">
        <v>11</v>
      </c>
      <c r="K62">
        <f t="shared" si="4"/>
        <v>2.5657819220414342E-4</v>
      </c>
      <c r="L62">
        <f t="shared" si="11"/>
        <v>-3.3559968160831763E-3</v>
      </c>
      <c r="M62">
        <f t="shared" si="11"/>
        <v>-6.4126735401980137E-3</v>
      </c>
      <c r="N62">
        <f t="shared" si="11"/>
        <v>-5.055662290590816E-3</v>
      </c>
      <c r="O62" t="str">
        <f>IF(C62=MIN(C61:C63),"buy",IF(C62=MAX(C61:C63),"sell","hold"))</f>
        <v>hold</v>
      </c>
      <c r="P62" s="2">
        <f>IF(AND(O62="buy",Q61&lt;&gt;0),Q61/C62,IF(O62="sell",0,P61))</f>
        <v>1521.9244155108079</v>
      </c>
      <c r="Q62" s="1">
        <f>IF(AND(O62="sell",P61&lt;&gt;0),P61*C62,IF(O62="buy",0,Q61))</f>
        <v>0</v>
      </c>
      <c r="R62">
        <f>4*(SIGN(K62)+1)+2*(SIGN(L62)+1)+(SIGN(M62)+1)+(SIGN(N62)+1)/2+1</f>
        <v>9</v>
      </c>
      <c r="S62" t="str">
        <f t="shared" si="6"/>
        <v/>
      </c>
      <c r="T62">
        <f t="shared" si="7"/>
        <v>9</v>
      </c>
      <c r="U62" t="str">
        <f t="shared" si="8"/>
        <v/>
      </c>
    </row>
    <row r="63" spans="1:21" x14ac:dyDescent="0.3">
      <c r="A63">
        <v>61</v>
      </c>
      <c r="B63" t="s">
        <v>72</v>
      </c>
      <c r="C63">
        <v>7.4339000000000002E-2</v>
      </c>
      <c r="D63">
        <v>7.3548000000000002E-2</v>
      </c>
      <c r="E63">
        <v>7.4560000000000001E-2</v>
      </c>
      <c r="F63">
        <v>7.3193999999999995E-2</v>
      </c>
      <c r="G63">
        <v>0</v>
      </c>
      <c r="H63" t="s">
        <v>10</v>
      </c>
      <c r="I63" t="b">
        <v>0</v>
      </c>
      <c r="J63" t="s">
        <v>11</v>
      </c>
      <c r="K63">
        <f t="shared" si="4"/>
        <v>3.7466307277628096E-3</v>
      </c>
      <c r="L63">
        <f t="shared" si="11"/>
        <v>3.490052535558666E-3</v>
      </c>
      <c r="M63">
        <f t="shared" si="11"/>
        <v>6.8460493516418423E-3</v>
      </c>
      <c r="N63">
        <f t="shared" si="11"/>
        <v>1.3258722891839856E-2</v>
      </c>
      <c r="O63" t="str">
        <f>IF(C63=MIN(C62:C64),"buy",IF(C63=MAX(C62:C64),"sell","hold"))</f>
        <v>sell</v>
      </c>
      <c r="P63" s="2">
        <f>IF(AND(O63="buy",Q62&lt;&gt;0),Q62/C63,IF(O63="sell",0,P62))</f>
        <v>0</v>
      </c>
      <c r="Q63" s="1">
        <f>IF(AND(O63="sell",P62&lt;&gt;0),P62*C63,IF(O63="buy",0,Q62))</f>
        <v>113.13833912465795</v>
      </c>
      <c r="R63">
        <f>4*(SIGN(K63)+1)+2*(SIGN(L63)+1)+(SIGN(M63)+1)+(SIGN(N63)+1)/2+1</f>
        <v>16</v>
      </c>
      <c r="S63" t="str">
        <f t="shared" si="6"/>
        <v/>
      </c>
      <c r="T63" t="str">
        <f t="shared" si="7"/>
        <v/>
      </c>
      <c r="U63">
        <f t="shared" si="8"/>
        <v>16</v>
      </c>
    </row>
    <row r="64" spans="1:21" x14ac:dyDescent="0.3">
      <c r="A64">
        <v>62</v>
      </c>
      <c r="B64" t="s">
        <v>73</v>
      </c>
      <c r="C64">
        <v>7.3548000000000002E-2</v>
      </c>
      <c r="D64">
        <v>7.4038000000000007E-2</v>
      </c>
      <c r="E64">
        <v>7.4943999999999997E-2</v>
      </c>
      <c r="F64">
        <v>7.2776999999999994E-2</v>
      </c>
      <c r="G64">
        <v>0</v>
      </c>
      <c r="H64" t="s">
        <v>10</v>
      </c>
      <c r="I64" t="b">
        <v>0</v>
      </c>
      <c r="J64" t="s">
        <v>11</v>
      </c>
      <c r="K64">
        <f t="shared" si="4"/>
        <v>-1.069735676563863E-2</v>
      </c>
      <c r="L64">
        <f t="shared" si="11"/>
        <v>-1.444398749340144E-2</v>
      </c>
      <c r="M64">
        <f t="shared" si="11"/>
        <v>-1.7934040028960107E-2</v>
      </c>
      <c r="N64">
        <f t="shared" si="11"/>
        <v>-2.4780089380601951E-2</v>
      </c>
      <c r="O64" t="str">
        <f>IF(C64=MIN(C63:C65),"buy",IF(C64=MAX(C63:C65),"sell","hold"))</f>
        <v>buy</v>
      </c>
      <c r="P64" s="2">
        <f>IF(AND(O64="buy",Q63&lt;&gt;0),Q63/C64,IF(O64="sell",0,P63))</f>
        <v>1538.2925317433233</v>
      </c>
      <c r="Q64" s="1">
        <f>IF(AND(O64="sell",P63&lt;&gt;0),P63*C64,IF(O64="buy",0,Q63))</f>
        <v>0</v>
      </c>
      <c r="R64">
        <f>4*(SIGN(K64)+1)+2*(SIGN(L64)+1)+(SIGN(M64)+1)+(SIGN(N64)+1)/2+1</f>
        <v>1</v>
      </c>
      <c r="S64">
        <f t="shared" si="6"/>
        <v>1</v>
      </c>
      <c r="T64" t="str">
        <f t="shared" si="7"/>
        <v/>
      </c>
      <c r="U64" t="str">
        <f t="shared" si="8"/>
        <v/>
      </c>
    </row>
    <row r="65" spans="1:21" x14ac:dyDescent="0.3">
      <c r="A65">
        <v>63</v>
      </c>
      <c r="B65" t="s">
        <v>74</v>
      </c>
      <c r="C65">
        <v>7.4038000000000007E-2</v>
      </c>
      <c r="D65">
        <v>7.4033000000000002E-2</v>
      </c>
      <c r="E65">
        <v>7.4737999999999999E-2</v>
      </c>
      <c r="F65">
        <v>7.2925000000000004E-2</v>
      </c>
      <c r="G65">
        <v>0</v>
      </c>
      <c r="H65" t="s">
        <v>10</v>
      </c>
      <c r="I65" t="b">
        <v>0</v>
      </c>
      <c r="J65" t="s">
        <v>11</v>
      </c>
      <c r="K65">
        <f t="shared" si="4"/>
        <v>6.6401962245742057E-3</v>
      </c>
      <c r="L65">
        <f t="shared" si="11"/>
        <v>1.7337552990212834E-2</v>
      </c>
      <c r="M65">
        <f t="shared" si="11"/>
        <v>3.1781540483614271E-2</v>
      </c>
      <c r="N65">
        <f t="shared" si="11"/>
        <v>4.9715580512574381E-2</v>
      </c>
      <c r="O65" t="str">
        <f>IF(C65=MIN(C64:C66),"buy",IF(C65=MAX(C64:C66),"sell","hold"))</f>
        <v>sell</v>
      </c>
      <c r="P65" s="2">
        <f>IF(AND(O65="buy",Q64&lt;&gt;0),Q64/C65,IF(O65="sell",0,P64))</f>
        <v>0</v>
      </c>
      <c r="Q65" s="1">
        <f>IF(AND(O65="sell",P64&lt;&gt;0),P64*C65,IF(O65="buy",0,Q64))</f>
        <v>113.89210246521218</v>
      </c>
      <c r="R65">
        <f>4*(SIGN(K65)+1)+2*(SIGN(L65)+1)+(SIGN(M65)+1)+(SIGN(N65)+1)/2+1</f>
        <v>16</v>
      </c>
      <c r="S65" t="str">
        <f t="shared" si="6"/>
        <v/>
      </c>
      <c r="T65" t="str">
        <f t="shared" si="7"/>
        <v/>
      </c>
      <c r="U65">
        <f t="shared" si="8"/>
        <v>16</v>
      </c>
    </row>
    <row r="66" spans="1:21" x14ac:dyDescent="0.3">
      <c r="A66">
        <v>64</v>
      </c>
      <c r="B66" t="s">
        <v>75</v>
      </c>
      <c r="C66">
        <v>7.4033000000000002E-2</v>
      </c>
      <c r="D66">
        <v>7.3899000000000006E-2</v>
      </c>
      <c r="E66">
        <v>7.4836E-2</v>
      </c>
      <c r="F66">
        <v>7.3223999999999997E-2</v>
      </c>
      <c r="G66">
        <v>0</v>
      </c>
      <c r="H66" t="s">
        <v>10</v>
      </c>
      <c r="I66" t="b">
        <v>0</v>
      </c>
      <c r="J66" t="s">
        <v>11</v>
      </c>
      <c r="K66">
        <f t="shared" si="4"/>
        <v>-6.7535168939292632E-5</v>
      </c>
      <c r="L66">
        <f t="shared" si="11"/>
        <v>-6.7077313935134985E-3</v>
      </c>
      <c r="M66">
        <f t="shared" si="11"/>
        <v>-2.4045284383726332E-2</v>
      </c>
      <c r="N66">
        <f t="shared" si="11"/>
        <v>-5.5826824867340599E-2</v>
      </c>
      <c r="O66" t="str">
        <f>IF(C66=MIN(C65:C67),"buy",IF(C66=MAX(C65:C67),"sell","hold"))</f>
        <v>hold</v>
      </c>
      <c r="P66" s="2">
        <f>IF(AND(O66="buy",Q65&lt;&gt;0),Q65/C66,IF(O66="sell",0,P65))</f>
        <v>0</v>
      </c>
      <c r="Q66" s="1">
        <f>IF(AND(O66="sell",P65&lt;&gt;0),P65*C66,IF(O66="buy",0,Q65))</f>
        <v>113.89210246521218</v>
      </c>
      <c r="R66">
        <f>4*(SIGN(K66)+1)+2*(SIGN(L66)+1)+(SIGN(M66)+1)+(SIGN(N66)+1)/2+1</f>
        <v>1</v>
      </c>
      <c r="S66" t="str">
        <f t="shared" si="6"/>
        <v/>
      </c>
      <c r="T66">
        <f t="shared" si="7"/>
        <v>1</v>
      </c>
      <c r="U66" t="str">
        <f t="shared" si="8"/>
        <v/>
      </c>
    </row>
    <row r="67" spans="1:21" x14ac:dyDescent="0.3">
      <c r="A67">
        <v>65</v>
      </c>
      <c r="B67" t="s">
        <v>76</v>
      </c>
      <c r="C67">
        <v>7.3899000000000006E-2</v>
      </c>
      <c r="D67">
        <v>7.3130000000000001E-2</v>
      </c>
      <c r="E67">
        <v>7.4701000000000004E-2</v>
      </c>
      <c r="F67">
        <v>7.2584999999999997E-2</v>
      </c>
      <c r="G67">
        <v>0</v>
      </c>
      <c r="H67" t="s">
        <v>10</v>
      </c>
      <c r="I67" t="b">
        <v>0</v>
      </c>
      <c r="J67" t="s">
        <v>11</v>
      </c>
      <c r="K67">
        <f t="shared" si="4"/>
        <v>-1.8116431874103673E-3</v>
      </c>
      <c r="L67">
        <f t="shared" si="11"/>
        <v>-1.7441080184710748E-3</v>
      </c>
      <c r="M67">
        <f t="shared" si="11"/>
        <v>4.9636233750424237E-3</v>
      </c>
      <c r="N67">
        <f t="shared" si="11"/>
        <v>2.9008907758768757E-2</v>
      </c>
      <c r="O67" t="str">
        <f>IF(C67=MIN(C66:C68),"buy",IF(C67=MAX(C66:C68),"sell","hold"))</f>
        <v>hold</v>
      </c>
      <c r="P67" s="2">
        <f>IF(AND(O67="buy",Q66&lt;&gt;0),Q66/C67,IF(O67="sell",0,P66))</f>
        <v>0</v>
      </c>
      <c r="Q67" s="1">
        <f>IF(AND(O67="sell",P66&lt;&gt;0),P66*C67,IF(O67="buy",0,Q66))</f>
        <v>113.89210246521218</v>
      </c>
      <c r="R67">
        <f>4*(SIGN(K67)+1)+2*(SIGN(L67)+1)+(SIGN(M67)+1)+(SIGN(N67)+1)/2+1</f>
        <v>4</v>
      </c>
      <c r="S67" t="str">
        <f t="shared" si="6"/>
        <v/>
      </c>
      <c r="T67">
        <f t="shared" si="7"/>
        <v>4</v>
      </c>
      <c r="U67" t="str">
        <f t="shared" si="8"/>
        <v/>
      </c>
    </row>
    <row r="68" spans="1:21" x14ac:dyDescent="0.3">
      <c r="A68">
        <v>66</v>
      </c>
      <c r="B68" t="s">
        <v>77</v>
      </c>
      <c r="C68">
        <v>7.3130000000000001E-2</v>
      </c>
      <c r="D68">
        <v>7.3816999999999994E-2</v>
      </c>
      <c r="E68">
        <v>7.4760999999999994E-2</v>
      </c>
      <c r="F68">
        <v>7.2610999999999995E-2</v>
      </c>
      <c r="G68">
        <v>0</v>
      </c>
      <c r="H68" t="s">
        <v>10</v>
      </c>
      <c r="I68" t="b">
        <v>0</v>
      </c>
      <c r="J68" t="s">
        <v>11</v>
      </c>
      <c r="K68">
        <f t="shared" ref="K68:K131" si="12">2*(C68-C67)/(C67+C68)</f>
        <v>-1.0460521393738728E-2</v>
      </c>
      <c r="L68">
        <f t="shared" si="11"/>
        <v>-8.6488782063283611E-3</v>
      </c>
      <c r="M68">
        <f t="shared" si="11"/>
        <v>-6.9047701878572863E-3</v>
      </c>
      <c r="N68">
        <f t="shared" si="11"/>
        <v>-1.1868393562899711E-2</v>
      </c>
      <c r="O68" t="str">
        <f>IF(C68=MIN(C67:C69),"buy",IF(C68=MAX(C67:C69),"sell","hold"))</f>
        <v>buy</v>
      </c>
      <c r="P68" s="2">
        <f>IF(AND(O68="buy",Q67&lt;&gt;0),Q67/C68,IF(O68="sell",0,P67))</f>
        <v>1557.3923487653792</v>
      </c>
      <c r="Q68" s="1">
        <f>IF(AND(O68="sell",P67&lt;&gt;0),P67*C68,IF(O68="buy",0,Q67))</f>
        <v>0</v>
      </c>
      <c r="R68">
        <f>4*(SIGN(K68)+1)+2*(SIGN(L68)+1)+(SIGN(M68)+1)+(SIGN(N68)+1)/2+1</f>
        <v>1</v>
      </c>
      <c r="S68">
        <f t="shared" si="6"/>
        <v>1</v>
      </c>
      <c r="T68" t="str">
        <f t="shared" si="7"/>
        <v/>
      </c>
      <c r="U68" t="str">
        <f t="shared" si="8"/>
        <v/>
      </c>
    </row>
    <row r="69" spans="1:21" x14ac:dyDescent="0.3">
      <c r="A69">
        <v>67</v>
      </c>
      <c r="B69" t="s">
        <v>78</v>
      </c>
      <c r="C69">
        <v>7.3816999999999994E-2</v>
      </c>
      <c r="D69">
        <v>7.4079999999999993E-2</v>
      </c>
      <c r="E69">
        <v>7.4672000000000002E-2</v>
      </c>
      <c r="F69">
        <v>7.3241000000000001E-2</v>
      </c>
      <c r="G69">
        <v>0</v>
      </c>
      <c r="H69" t="s">
        <v>10</v>
      </c>
      <c r="I69" t="b">
        <v>0</v>
      </c>
      <c r="J69" t="s">
        <v>11</v>
      </c>
      <c r="K69">
        <f t="shared" si="12"/>
        <v>9.3503099757054342E-3</v>
      </c>
      <c r="L69">
        <f t="shared" ref="L69:N84" si="13">K69-K68</f>
        <v>1.9810831369444164E-2</v>
      </c>
      <c r="M69">
        <f t="shared" si="13"/>
        <v>2.8459709575772527E-2</v>
      </c>
      <c r="N69">
        <f t="shared" si="13"/>
        <v>3.5364479763629816E-2</v>
      </c>
      <c r="O69" t="str">
        <f>IF(C69=MIN(C68:C70),"buy",IF(C69=MAX(C68:C70),"sell","hold"))</f>
        <v>hold</v>
      </c>
      <c r="P69" s="2">
        <f>IF(AND(O69="buy",Q68&lt;&gt;0),Q68/C69,IF(O69="sell",0,P68))</f>
        <v>1557.3923487653792</v>
      </c>
      <c r="Q69" s="1">
        <f>IF(AND(O69="sell",P68&lt;&gt;0),P68*C69,IF(O69="buy",0,Q68))</f>
        <v>0</v>
      </c>
      <c r="R69">
        <f>4*(SIGN(K69)+1)+2*(SIGN(L69)+1)+(SIGN(M69)+1)+(SIGN(N69)+1)/2+1</f>
        <v>16</v>
      </c>
      <c r="S69" t="str">
        <f t="shared" si="6"/>
        <v/>
      </c>
      <c r="T69">
        <f t="shared" si="7"/>
        <v>16</v>
      </c>
      <c r="U69" t="str">
        <f t="shared" si="8"/>
        <v/>
      </c>
    </row>
    <row r="70" spans="1:21" x14ac:dyDescent="0.3">
      <c r="A70">
        <v>68</v>
      </c>
      <c r="B70" t="s">
        <v>79</v>
      </c>
      <c r="C70">
        <v>7.4079999999999993E-2</v>
      </c>
      <c r="D70">
        <v>7.4049000000000004E-2</v>
      </c>
      <c r="E70">
        <v>7.4662000000000006E-2</v>
      </c>
      <c r="F70">
        <v>7.3037000000000005E-2</v>
      </c>
      <c r="G70">
        <v>0</v>
      </c>
      <c r="H70" t="s">
        <v>10</v>
      </c>
      <c r="I70" t="b">
        <v>0</v>
      </c>
      <c r="J70" t="s">
        <v>11</v>
      </c>
      <c r="K70">
        <f t="shared" si="12"/>
        <v>3.5565292061366942E-3</v>
      </c>
      <c r="L70">
        <f t="shared" si="13"/>
        <v>-5.7937807695687404E-3</v>
      </c>
      <c r="M70">
        <f t="shared" si="13"/>
        <v>-2.5604612139012904E-2</v>
      </c>
      <c r="N70">
        <f t="shared" si="13"/>
        <v>-5.4064321714785431E-2</v>
      </c>
      <c r="O70" t="str">
        <f>IF(C70=MIN(C69:C71),"buy",IF(C70=MAX(C69:C71),"sell","hold"))</f>
        <v>sell</v>
      </c>
      <c r="P70" s="2">
        <f>IF(AND(O70="buy",Q69&lt;&gt;0),Q69/C70,IF(O70="sell",0,P69))</f>
        <v>0</v>
      </c>
      <c r="Q70" s="1">
        <f>IF(AND(O70="sell",P69&lt;&gt;0),P69*C70,IF(O70="buy",0,Q69))</f>
        <v>115.37162519653928</v>
      </c>
      <c r="R70">
        <f>4*(SIGN(K70)+1)+2*(SIGN(L70)+1)+(SIGN(M70)+1)+(SIGN(N70)+1)/2+1</f>
        <v>9</v>
      </c>
      <c r="S70" t="str">
        <f t="shared" si="6"/>
        <v/>
      </c>
      <c r="T70" t="str">
        <f t="shared" si="7"/>
        <v/>
      </c>
      <c r="U70">
        <f t="shared" si="8"/>
        <v>9</v>
      </c>
    </row>
    <row r="71" spans="1:21" x14ac:dyDescent="0.3">
      <c r="A71">
        <v>69</v>
      </c>
      <c r="B71" t="s">
        <v>80</v>
      </c>
      <c r="C71">
        <v>7.3752999999999999E-2</v>
      </c>
      <c r="D71">
        <v>7.3663999999999993E-2</v>
      </c>
      <c r="E71">
        <v>7.4841000000000005E-2</v>
      </c>
      <c r="F71">
        <v>7.2968000000000005E-2</v>
      </c>
      <c r="G71">
        <v>0</v>
      </c>
      <c r="H71" t="s">
        <v>10</v>
      </c>
      <c r="I71" t="b">
        <v>0</v>
      </c>
      <c r="J71" t="s">
        <v>11</v>
      </c>
      <c r="K71">
        <f t="shared" si="12"/>
        <v>-4.4239107641730058E-3</v>
      </c>
      <c r="L71">
        <f t="shared" si="13"/>
        <v>-7.9804399703096995E-3</v>
      </c>
      <c r="M71">
        <f t="shared" si="13"/>
        <v>-2.1866592007409591E-3</v>
      </c>
      <c r="N71">
        <f t="shared" si="13"/>
        <v>2.3417952938271945E-2</v>
      </c>
      <c r="O71" t="str">
        <f>IF(C71=MIN(C70:C72),"buy",IF(C71=MAX(C70:C72),"sell","hold"))</f>
        <v>hold</v>
      </c>
      <c r="P71" s="2">
        <f>IF(AND(O71="buy",Q70&lt;&gt;0),Q70/C71,IF(O71="sell",0,P70))</f>
        <v>0</v>
      </c>
      <c r="Q71" s="1">
        <f>IF(AND(O71="sell",P70&lt;&gt;0),P70*C71,IF(O71="buy",0,Q70))</f>
        <v>115.37162519653928</v>
      </c>
      <c r="R71">
        <f>4*(SIGN(K71)+1)+2*(SIGN(L71)+1)+(SIGN(M71)+1)+(SIGN(N71)+1)/2+1</f>
        <v>2</v>
      </c>
      <c r="S71" t="str">
        <f t="shared" si="6"/>
        <v/>
      </c>
      <c r="T71">
        <f t="shared" si="7"/>
        <v>2</v>
      </c>
      <c r="U71" t="str">
        <f t="shared" si="8"/>
        <v/>
      </c>
    </row>
    <row r="72" spans="1:21" x14ac:dyDescent="0.3">
      <c r="A72">
        <v>70</v>
      </c>
      <c r="B72" t="s">
        <v>81</v>
      </c>
      <c r="C72">
        <v>7.3663999999999993E-2</v>
      </c>
      <c r="D72">
        <v>7.4032000000000001E-2</v>
      </c>
      <c r="E72">
        <v>7.4839000000000003E-2</v>
      </c>
      <c r="F72">
        <v>7.2816000000000006E-2</v>
      </c>
      <c r="G72">
        <v>0</v>
      </c>
      <c r="H72" t="s">
        <v>10</v>
      </c>
      <c r="I72" t="b">
        <v>0</v>
      </c>
      <c r="J72" t="s">
        <v>11</v>
      </c>
      <c r="K72">
        <f t="shared" si="12"/>
        <v>-1.207459112585465E-3</v>
      </c>
      <c r="L72">
        <f t="shared" si="13"/>
        <v>3.2164516515875408E-3</v>
      </c>
      <c r="M72">
        <f t="shared" si="13"/>
        <v>1.1196891621897241E-2</v>
      </c>
      <c r="N72">
        <f t="shared" si="13"/>
        <v>1.33835508226382E-2</v>
      </c>
      <c r="O72" t="str">
        <f>IF(C72=MIN(C71:C73),"buy",IF(C72=MAX(C71:C73),"sell","hold"))</f>
        <v>buy</v>
      </c>
      <c r="P72" s="2">
        <f>IF(AND(O72="buy",Q71&lt;&gt;0),Q71/C72,IF(O72="sell",0,P71))</f>
        <v>1566.1873533413784</v>
      </c>
      <c r="Q72" s="1">
        <f>IF(AND(O72="sell",P71&lt;&gt;0),P71*C72,IF(O72="buy",0,Q71))</f>
        <v>0</v>
      </c>
      <c r="R72">
        <f>4*(SIGN(K72)+1)+2*(SIGN(L72)+1)+(SIGN(M72)+1)+(SIGN(N72)+1)/2+1</f>
        <v>8</v>
      </c>
      <c r="S72">
        <f t="shared" ref="S72:S135" si="14">IF($O72="buy",$R72,"")</f>
        <v>8</v>
      </c>
      <c r="T72" t="str">
        <f t="shared" ref="T72:T135" si="15">IF($O72="hold",$R72,"")</f>
        <v/>
      </c>
      <c r="U72" t="str">
        <f t="shared" ref="U72:U135" si="16">IF($O72="sell",$R72,"")</f>
        <v/>
      </c>
    </row>
    <row r="73" spans="1:21" x14ac:dyDescent="0.3">
      <c r="A73">
        <v>71</v>
      </c>
      <c r="B73" t="s">
        <v>82</v>
      </c>
      <c r="C73">
        <v>7.4032000000000001E-2</v>
      </c>
      <c r="D73">
        <v>7.3750999999999997E-2</v>
      </c>
      <c r="E73">
        <v>7.4480000000000005E-2</v>
      </c>
      <c r="F73">
        <v>7.3175000000000004E-2</v>
      </c>
      <c r="G73">
        <v>0</v>
      </c>
      <c r="H73" t="s">
        <v>10</v>
      </c>
      <c r="I73" t="b">
        <v>0</v>
      </c>
      <c r="J73" t="s">
        <v>11</v>
      </c>
      <c r="K73">
        <f t="shared" si="12"/>
        <v>4.9832087531146031E-3</v>
      </c>
      <c r="L73">
        <f t="shared" si="13"/>
        <v>6.1906678657000676E-3</v>
      </c>
      <c r="M73">
        <f t="shared" si="13"/>
        <v>2.9742162141125268E-3</v>
      </c>
      <c r="N73">
        <f t="shared" si="13"/>
        <v>-8.2226754077847145E-3</v>
      </c>
      <c r="O73" t="str">
        <f>IF(C73=MIN(C72:C74),"buy",IF(C73=MAX(C72:C74),"sell","hold"))</f>
        <v>sell</v>
      </c>
      <c r="P73" s="2">
        <f>IF(AND(O73="buy",Q72&lt;&gt;0),Q72/C73,IF(O73="sell",0,P72))</f>
        <v>0</v>
      </c>
      <c r="Q73" s="1">
        <f>IF(AND(O73="sell",P72&lt;&gt;0),P72*C73,IF(O73="buy",0,Q72))</f>
        <v>115.94798214256893</v>
      </c>
      <c r="R73">
        <f>4*(SIGN(K73)+1)+2*(SIGN(L73)+1)+(SIGN(M73)+1)+(SIGN(N73)+1)/2+1</f>
        <v>15</v>
      </c>
      <c r="S73" t="str">
        <f t="shared" si="14"/>
        <v/>
      </c>
      <c r="T73" t="str">
        <f t="shared" si="15"/>
        <v/>
      </c>
      <c r="U73">
        <f t="shared" si="16"/>
        <v>15</v>
      </c>
    </row>
    <row r="74" spans="1:21" x14ac:dyDescent="0.3">
      <c r="A74">
        <v>72</v>
      </c>
      <c r="B74" t="s">
        <v>83</v>
      </c>
      <c r="C74">
        <v>7.3750999999999997E-2</v>
      </c>
      <c r="D74">
        <v>7.3949000000000001E-2</v>
      </c>
      <c r="E74">
        <v>7.4675000000000005E-2</v>
      </c>
      <c r="F74">
        <v>7.2917999999999997E-2</v>
      </c>
      <c r="G74">
        <v>0</v>
      </c>
      <c r="H74" t="s">
        <v>10</v>
      </c>
      <c r="I74" t="b">
        <v>0</v>
      </c>
      <c r="J74" t="s">
        <v>11</v>
      </c>
      <c r="K74">
        <f t="shared" si="12"/>
        <v>-3.8028731315510374E-3</v>
      </c>
      <c r="L74">
        <f t="shared" si="13"/>
        <v>-8.7860818846656405E-3</v>
      </c>
      <c r="M74">
        <f t="shared" si="13"/>
        <v>-1.4976749750365708E-2</v>
      </c>
      <c r="N74">
        <f t="shared" si="13"/>
        <v>-1.7950965964478236E-2</v>
      </c>
      <c r="O74" t="str">
        <f>IF(C74=MIN(C73:C75),"buy",IF(C74=MAX(C73:C75),"sell","hold"))</f>
        <v>buy</v>
      </c>
      <c r="P74" s="2">
        <f>IF(AND(O74="buy",Q73&lt;&gt;0),Q73/C74,IF(O74="sell",0,P73))</f>
        <v>1572.1547116997592</v>
      </c>
      <c r="Q74" s="1">
        <f>IF(AND(O74="sell",P73&lt;&gt;0),P73*C74,IF(O74="buy",0,Q73))</f>
        <v>0</v>
      </c>
      <c r="R74">
        <f>4*(SIGN(K74)+1)+2*(SIGN(L74)+1)+(SIGN(M74)+1)+(SIGN(N74)+1)/2+1</f>
        <v>1</v>
      </c>
      <c r="S74">
        <f t="shared" si="14"/>
        <v>1</v>
      </c>
      <c r="T74" t="str">
        <f t="shared" si="15"/>
        <v/>
      </c>
      <c r="U74" t="str">
        <f t="shared" si="16"/>
        <v/>
      </c>
    </row>
    <row r="75" spans="1:21" x14ac:dyDescent="0.3">
      <c r="A75">
        <v>73</v>
      </c>
      <c r="B75" t="s">
        <v>84</v>
      </c>
      <c r="C75">
        <v>7.3949000000000001E-2</v>
      </c>
      <c r="D75">
        <v>7.4116000000000001E-2</v>
      </c>
      <c r="E75">
        <v>7.4579999999999994E-2</v>
      </c>
      <c r="F75">
        <v>7.3058999999999999E-2</v>
      </c>
      <c r="G75">
        <v>0</v>
      </c>
      <c r="H75" t="s">
        <v>10</v>
      </c>
      <c r="I75" t="b">
        <v>0</v>
      </c>
      <c r="J75" t="s">
        <v>11</v>
      </c>
      <c r="K75">
        <f t="shared" si="12"/>
        <v>2.6811103588355277E-3</v>
      </c>
      <c r="L75">
        <f t="shared" si="13"/>
        <v>6.4839834903865651E-3</v>
      </c>
      <c r="M75">
        <f t="shared" si="13"/>
        <v>1.5270065375052206E-2</v>
      </c>
      <c r="N75">
        <f t="shared" si="13"/>
        <v>3.0246815125417915E-2</v>
      </c>
      <c r="O75" t="str">
        <f>IF(C75=MIN(C74:C76),"buy",IF(C75=MAX(C74:C76),"sell","hold"))</f>
        <v>hold</v>
      </c>
      <c r="P75" s="2">
        <f>IF(AND(O75="buy",Q74&lt;&gt;0),Q74/C75,IF(O75="sell",0,P74))</f>
        <v>1572.1547116997592</v>
      </c>
      <c r="Q75" s="1">
        <f>IF(AND(O75="sell",P74&lt;&gt;0),P74*C75,IF(O75="buy",0,Q74))</f>
        <v>0</v>
      </c>
      <c r="R75">
        <f>4*(SIGN(K75)+1)+2*(SIGN(L75)+1)+(SIGN(M75)+1)+(SIGN(N75)+1)/2+1</f>
        <v>16</v>
      </c>
      <c r="S75" t="str">
        <f t="shared" si="14"/>
        <v/>
      </c>
      <c r="T75">
        <f t="shared" si="15"/>
        <v>16</v>
      </c>
      <c r="U75" t="str">
        <f t="shared" si="16"/>
        <v/>
      </c>
    </row>
    <row r="76" spans="1:21" x14ac:dyDescent="0.3">
      <c r="A76">
        <v>74</v>
      </c>
      <c r="B76" t="s">
        <v>85</v>
      </c>
      <c r="C76">
        <v>7.4116000000000001E-2</v>
      </c>
      <c r="D76">
        <v>7.3956999999999995E-2</v>
      </c>
      <c r="E76">
        <v>7.4759999999999993E-2</v>
      </c>
      <c r="F76">
        <v>7.3187000000000002E-2</v>
      </c>
      <c r="G76">
        <v>0</v>
      </c>
      <c r="H76" t="s">
        <v>10</v>
      </c>
      <c r="I76" t="b">
        <v>0</v>
      </c>
      <c r="J76" t="s">
        <v>11</v>
      </c>
      <c r="K76">
        <f t="shared" si="12"/>
        <v>2.2557660486948366E-3</v>
      </c>
      <c r="L76">
        <f t="shared" si="13"/>
        <v>-4.2534431014069115E-4</v>
      </c>
      <c r="M76">
        <f t="shared" si="13"/>
        <v>-6.9093278005272563E-3</v>
      </c>
      <c r="N76">
        <f t="shared" si="13"/>
        <v>-2.2179393175579463E-2</v>
      </c>
      <c r="O76" t="str">
        <f>IF(C76=MIN(C75:C77),"buy",IF(C76=MAX(C75:C77),"sell","hold"))</f>
        <v>sell</v>
      </c>
      <c r="P76" s="2">
        <f>IF(AND(O76="buy",Q75&lt;&gt;0),Q75/C76,IF(O76="sell",0,P75))</f>
        <v>0</v>
      </c>
      <c r="Q76" s="1">
        <f>IF(AND(O76="sell",P75&lt;&gt;0),P75*C76,IF(O76="buy",0,Q75))</f>
        <v>116.52181861233936</v>
      </c>
      <c r="R76">
        <f>4*(SIGN(K76)+1)+2*(SIGN(L76)+1)+(SIGN(M76)+1)+(SIGN(N76)+1)/2+1</f>
        <v>9</v>
      </c>
      <c r="S76" t="str">
        <f t="shared" si="14"/>
        <v/>
      </c>
      <c r="T76" t="str">
        <f t="shared" si="15"/>
        <v/>
      </c>
      <c r="U76">
        <f t="shared" si="16"/>
        <v>9</v>
      </c>
    </row>
    <row r="77" spans="1:21" x14ac:dyDescent="0.3">
      <c r="A77">
        <v>75</v>
      </c>
      <c r="B77" t="s">
        <v>86</v>
      </c>
      <c r="C77">
        <v>7.3956999999999995E-2</v>
      </c>
      <c r="D77">
        <v>7.4674000000000004E-2</v>
      </c>
      <c r="E77">
        <v>7.5103000000000003E-2</v>
      </c>
      <c r="F77">
        <v>7.3277999999999996E-2</v>
      </c>
      <c r="G77">
        <v>0</v>
      </c>
      <c r="H77" t="s">
        <v>10</v>
      </c>
      <c r="I77" t="b">
        <v>0</v>
      </c>
      <c r="J77" t="s">
        <v>11</v>
      </c>
      <c r="K77">
        <f t="shared" si="12"/>
        <v>-2.1475893647053324E-3</v>
      </c>
      <c r="L77">
        <f t="shared" si="13"/>
        <v>-4.4033554134001694E-3</v>
      </c>
      <c r="M77">
        <f t="shared" si="13"/>
        <v>-3.9780111032594783E-3</v>
      </c>
      <c r="N77">
        <f t="shared" si="13"/>
        <v>2.931316697267778E-3</v>
      </c>
      <c r="O77" t="str">
        <f>IF(C77=MIN(C76:C78),"buy",IF(C77=MAX(C76:C78),"sell","hold"))</f>
        <v>buy</v>
      </c>
      <c r="P77" s="2">
        <f>IF(AND(O77="buy",Q76&lt;&gt;0),Q76/C77,IF(O77="sell",0,P76))</f>
        <v>1575.5346838343817</v>
      </c>
      <c r="Q77" s="1">
        <f>IF(AND(O77="sell",P76&lt;&gt;0),P76*C77,IF(O77="buy",0,Q76))</f>
        <v>0</v>
      </c>
      <c r="R77">
        <f>4*(SIGN(K77)+1)+2*(SIGN(L77)+1)+(SIGN(M77)+1)+(SIGN(N77)+1)/2+1</f>
        <v>2</v>
      </c>
      <c r="S77">
        <f t="shared" si="14"/>
        <v>2</v>
      </c>
      <c r="T77" t="str">
        <f t="shared" si="15"/>
        <v/>
      </c>
      <c r="U77" t="str">
        <f t="shared" si="16"/>
        <v/>
      </c>
    </row>
    <row r="78" spans="1:21" x14ac:dyDescent="0.3">
      <c r="A78">
        <v>76</v>
      </c>
      <c r="B78" t="s">
        <v>87</v>
      </c>
      <c r="C78">
        <v>7.4970999999999996E-2</v>
      </c>
      <c r="D78">
        <v>7.4152999999999997E-2</v>
      </c>
      <c r="E78">
        <v>7.5595999999999997E-2</v>
      </c>
      <c r="F78">
        <v>7.3700000000000002E-2</v>
      </c>
      <c r="G78">
        <v>0</v>
      </c>
      <c r="H78" t="s">
        <v>10</v>
      </c>
      <c r="I78" t="b">
        <v>0</v>
      </c>
      <c r="J78" t="s">
        <v>11</v>
      </c>
      <c r="K78">
        <f t="shared" si="12"/>
        <v>1.3617318435754203E-2</v>
      </c>
      <c r="L78">
        <f t="shared" si="13"/>
        <v>1.5764907800459537E-2</v>
      </c>
      <c r="M78">
        <f t="shared" si="13"/>
        <v>2.0168263213859706E-2</v>
      </c>
      <c r="N78">
        <f t="shared" si="13"/>
        <v>2.4146274317119184E-2</v>
      </c>
      <c r="O78" t="str">
        <f>IF(C78=MIN(C77:C79),"buy",IF(C78=MAX(C77:C79),"sell","hold"))</f>
        <v>sell</v>
      </c>
      <c r="P78" s="2">
        <f>IF(AND(O78="buy",Q77&lt;&gt;0),Q77/C78,IF(O78="sell",0,P77))</f>
        <v>0</v>
      </c>
      <c r="Q78" s="1">
        <f>IF(AND(O78="sell",P77&lt;&gt;0),P77*C78,IF(O78="buy",0,Q77))</f>
        <v>118.11941078174742</v>
      </c>
      <c r="R78">
        <f>4*(SIGN(K78)+1)+2*(SIGN(L78)+1)+(SIGN(M78)+1)+(SIGN(N78)+1)/2+1</f>
        <v>16</v>
      </c>
      <c r="S78" t="str">
        <f t="shared" si="14"/>
        <v/>
      </c>
      <c r="T78" t="str">
        <f t="shared" si="15"/>
        <v/>
      </c>
      <c r="U78">
        <f t="shared" si="16"/>
        <v>16</v>
      </c>
    </row>
    <row r="79" spans="1:21" x14ac:dyDescent="0.3">
      <c r="A79">
        <v>77</v>
      </c>
      <c r="B79" t="s">
        <v>88</v>
      </c>
      <c r="C79">
        <v>7.4152999999999997E-2</v>
      </c>
      <c r="D79">
        <v>7.4380000000000002E-2</v>
      </c>
      <c r="E79">
        <v>7.5162999999999994E-2</v>
      </c>
      <c r="F79">
        <v>7.3518E-2</v>
      </c>
      <c r="G79">
        <v>0</v>
      </c>
      <c r="H79" t="s">
        <v>10</v>
      </c>
      <c r="I79" t="b">
        <v>0</v>
      </c>
      <c r="J79" t="s">
        <v>11</v>
      </c>
      <c r="K79">
        <f t="shared" si="12"/>
        <v>-1.0970735763525648E-2</v>
      </c>
      <c r="L79">
        <f t="shared" si="13"/>
        <v>-2.4588054199279851E-2</v>
      </c>
      <c r="M79">
        <f t="shared" si="13"/>
        <v>-4.0352961999739388E-2</v>
      </c>
      <c r="N79">
        <f t="shared" si="13"/>
        <v>-6.0521225213599095E-2</v>
      </c>
      <c r="O79" t="str">
        <f>IF(C79=MIN(C78:C80),"buy",IF(C79=MAX(C78:C80),"sell","hold"))</f>
        <v>buy</v>
      </c>
      <c r="P79" s="2">
        <f>IF(AND(O79="buy",Q78&lt;&gt;0),Q78/C79,IF(O79="sell",0,P78))</f>
        <v>1592.9147948396885</v>
      </c>
      <c r="Q79" s="1">
        <f>IF(AND(O79="sell",P78&lt;&gt;0),P78*C79,IF(O79="buy",0,Q78))</f>
        <v>0</v>
      </c>
      <c r="R79">
        <f>4*(SIGN(K79)+1)+2*(SIGN(L79)+1)+(SIGN(M79)+1)+(SIGN(N79)+1)/2+1</f>
        <v>1</v>
      </c>
      <c r="S79">
        <f t="shared" si="14"/>
        <v>1</v>
      </c>
      <c r="T79" t="str">
        <f t="shared" si="15"/>
        <v/>
      </c>
      <c r="U79" t="str">
        <f t="shared" si="16"/>
        <v/>
      </c>
    </row>
    <row r="80" spans="1:21" x14ac:dyDescent="0.3">
      <c r="A80">
        <v>78</v>
      </c>
      <c r="B80" t="s">
        <v>89</v>
      </c>
      <c r="C80">
        <v>7.4380000000000002E-2</v>
      </c>
      <c r="D80">
        <v>7.4687000000000003E-2</v>
      </c>
      <c r="E80">
        <v>7.5330999999999995E-2</v>
      </c>
      <c r="F80">
        <v>7.3627999999999999E-2</v>
      </c>
      <c r="G80">
        <v>0</v>
      </c>
      <c r="H80" t="s">
        <v>10</v>
      </c>
      <c r="I80" t="b">
        <v>0</v>
      </c>
      <c r="J80" t="s">
        <v>11</v>
      </c>
      <c r="K80">
        <f t="shared" si="12"/>
        <v>3.0565598217231859E-3</v>
      </c>
      <c r="L80">
        <f t="shared" si="13"/>
        <v>1.4027295585248834E-2</v>
      </c>
      <c r="M80">
        <f t="shared" si="13"/>
        <v>3.8615349784528685E-2</v>
      </c>
      <c r="N80">
        <f t="shared" si="13"/>
        <v>7.896831178426808E-2</v>
      </c>
      <c r="O80" t="str">
        <f>IF(C80=MIN(C79:C81),"buy",IF(C80=MAX(C79:C81),"sell","hold"))</f>
        <v>hold</v>
      </c>
      <c r="P80" s="2">
        <f>IF(AND(O80="buy",Q79&lt;&gt;0),Q79/C80,IF(O80="sell",0,P79))</f>
        <v>1592.9147948396885</v>
      </c>
      <c r="Q80" s="1">
        <f>IF(AND(O80="sell",P79&lt;&gt;0),P79*C80,IF(O80="buy",0,Q79))</f>
        <v>0</v>
      </c>
      <c r="R80">
        <f>4*(SIGN(K80)+1)+2*(SIGN(L80)+1)+(SIGN(M80)+1)+(SIGN(N80)+1)/2+1</f>
        <v>16</v>
      </c>
      <c r="S80" t="str">
        <f t="shared" si="14"/>
        <v/>
      </c>
      <c r="T80">
        <f t="shared" si="15"/>
        <v>16</v>
      </c>
      <c r="U80" t="str">
        <f t="shared" si="16"/>
        <v/>
      </c>
    </row>
    <row r="81" spans="1:21" x14ac:dyDescent="0.3">
      <c r="A81">
        <v>79</v>
      </c>
      <c r="B81" t="s">
        <v>90</v>
      </c>
      <c r="C81">
        <v>7.5509000000000007E-2</v>
      </c>
      <c r="D81">
        <v>7.4931999999999999E-2</v>
      </c>
      <c r="E81">
        <v>7.5582999999999997E-2</v>
      </c>
      <c r="F81">
        <v>7.3810000000000001E-2</v>
      </c>
      <c r="G81">
        <v>0</v>
      </c>
      <c r="H81" t="s">
        <v>10</v>
      </c>
      <c r="I81" t="b">
        <v>0</v>
      </c>
      <c r="J81" t="s">
        <v>11</v>
      </c>
      <c r="K81">
        <f t="shared" si="12"/>
        <v>1.5064481049309891E-2</v>
      </c>
      <c r="L81">
        <f t="shared" si="13"/>
        <v>1.2007921227586704E-2</v>
      </c>
      <c r="M81">
        <f t="shared" si="13"/>
        <v>-2.0193743576621299E-3</v>
      </c>
      <c r="N81">
        <f t="shared" si="13"/>
        <v>-4.0634724142190812E-2</v>
      </c>
      <c r="O81" t="str">
        <f>IF(C81=MIN(C80:C82),"buy",IF(C81=MAX(C80:C82),"sell","hold"))</f>
        <v>sell</v>
      </c>
      <c r="P81" s="2">
        <f>IF(AND(O81="buy",Q80&lt;&gt;0),Q80/C81,IF(O81="sell",0,P80))</f>
        <v>0</v>
      </c>
      <c r="Q81" s="1">
        <f>IF(AND(O81="sell",P80&lt;&gt;0),P80*C81,IF(O81="buy",0,Q80))</f>
        <v>120.27940324355005</v>
      </c>
      <c r="R81">
        <f>4*(SIGN(K81)+1)+2*(SIGN(L81)+1)+(SIGN(M81)+1)+(SIGN(N81)+1)/2+1</f>
        <v>13</v>
      </c>
      <c r="S81" t="str">
        <f t="shared" si="14"/>
        <v/>
      </c>
      <c r="T81" t="str">
        <f t="shared" si="15"/>
        <v/>
      </c>
      <c r="U81">
        <f t="shared" si="16"/>
        <v>13</v>
      </c>
    </row>
    <row r="82" spans="1:21" x14ac:dyDescent="0.3">
      <c r="A82">
        <v>80</v>
      </c>
      <c r="B82" t="s">
        <v>91</v>
      </c>
      <c r="C82">
        <v>7.4931999999999999E-2</v>
      </c>
      <c r="D82">
        <v>7.4611999999999998E-2</v>
      </c>
      <c r="E82">
        <v>7.5673000000000004E-2</v>
      </c>
      <c r="F82">
        <v>7.3898000000000005E-2</v>
      </c>
      <c r="G82">
        <v>0</v>
      </c>
      <c r="H82" t="s">
        <v>10</v>
      </c>
      <c r="I82" t="b">
        <v>0</v>
      </c>
      <c r="J82" t="s">
        <v>11</v>
      </c>
      <c r="K82">
        <f t="shared" si="12"/>
        <v>-7.6707812364981368E-3</v>
      </c>
      <c r="L82">
        <f t="shared" si="13"/>
        <v>-2.2735262285808029E-2</v>
      </c>
      <c r="M82">
        <f t="shared" si="13"/>
        <v>-3.4743183513394733E-2</v>
      </c>
      <c r="N82">
        <f t="shared" si="13"/>
        <v>-3.27238091557326E-2</v>
      </c>
      <c r="O82" t="str">
        <f>IF(C82=MIN(C81:C83),"buy",IF(C82=MAX(C81:C83),"sell","hold"))</f>
        <v>hold</v>
      </c>
      <c r="P82" s="2">
        <f>IF(AND(O82="buy",Q81&lt;&gt;0),Q81/C82,IF(O82="sell",0,P81))</f>
        <v>0</v>
      </c>
      <c r="Q82" s="1">
        <f>IF(AND(O82="sell",P81&lt;&gt;0),P81*C82,IF(O82="buy",0,Q81))</f>
        <v>120.27940324355005</v>
      </c>
      <c r="R82">
        <f>4*(SIGN(K82)+1)+2*(SIGN(L82)+1)+(SIGN(M82)+1)+(SIGN(N82)+1)/2+1</f>
        <v>1</v>
      </c>
      <c r="S82" t="str">
        <f t="shared" si="14"/>
        <v/>
      </c>
      <c r="T82">
        <f t="shared" si="15"/>
        <v>1</v>
      </c>
      <c r="U82" t="str">
        <f t="shared" si="16"/>
        <v/>
      </c>
    </row>
    <row r="83" spans="1:21" x14ac:dyDescent="0.3">
      <c r="A83">
        <v>81</v>
      </c>
      <c r="B83" t="s">
        <v>92</v>
      </c>
      <c r="C83">
        <v>7.4611999999999998E-2</v>
      </c>
      <c r="D83">
        <v>7.4400999999999995E-2</v>
      </c>
      <c r="E83">
        <v>7.5199000000000002E-2</v>
      </c>
      <c r="F83">
        <v>7.3903999999999997E-2</v>
      </c>
      <c r="G83">
        <v>0</v>
      </c>
      <c r="H83" t="s">
        <v>10</v>
      </c>
      <c r="I83" t="b">
        <v>0</v>
      </c>
      <c r="J83" t="s">
        <v>11</v>
      </c>
      <c r="K83">
        <f t="shared" si="12"/>
        <v>-4.279676884395239E-3</v>
      </c>
      <c r="L83">
        <f t="shared" si="13"/>
        <v>3.3911043521028979E-3</v>
      </c>
      <c r="M83">
        <f t="shared" si="13"/>
        <v>2.6126366637910927E-2</v>
      </c>
      <c r="N83">
        <f t="shared" si="13"/>
        <v>6.0869550151305657E-2</v>
      </c>
      <c r="O83" t="str">
        <f>IF(C83=MIN(C82:C84),"buy",IF(C83=MAX(C82:C84),"sell","hold"))</f>
        <v>hold</v>
      </c>
      <c r="P83" s="2">
        <f>IF(AND(O83="buy",Q82&lt;&gt;0),Q82/C83,IF(O83="sell",0,P82))</f>
        <v>0</v>
      </c>
      <c r="Q83" s="1">
        <f>IF(AND(O83="sell",P82&lt;&gt;0),P82*C83,IF(O83="buy",0,Q82))</f>
        <v>120.27940324355005</v>
      </c>
      <c r="R83">
        <f>4*(SIGN(K83)+1)+2*(SIGN(L83)+1)+(SIGN(M83)+1)+(SIGN(N83)+1)/2+1</f>
        <v>8</v>
      </c>
      <c r="S83" t="str">
        <f t="shared" si="14"/>
        <v/>
      </c>
      <c r="T83">
        <f t="shared" si="15"/>
        <v>8</v>
      </c>
      <c r="U83" t="str">
        <f t="shared" si="16"/>
        <v/>
      </c>
    </row>
    <row r="84" spans="1:21" x14ac:dyDescent="0.3">
      <c r="A84">
        <v>82</v>
      </c>
      <c r="B84" t="s">
        <v>93</v>
      </c>
      <c r="C84">
        <v>7.4605000000000005E-2</v>
      </c>
      <c r="D84">
        <v>7.4285000000000004E-2</v>
      </c>
      <c r="E84">
        <v>7.4635000000000007E-2</v>
      </c>
      <c r="F84">
        <v>7.4285000000000004E-2</v>
      </c>
      <c r="G84">
        <v>0</v>
      </c>
      <c r="H84" t="s">
        <v>10</v>
      </c>
      <c r="I84" t="b">
        <v>0</v>
      </c>
      <c r="J84" t="s">
        <v>11</v>
      </c>
      <c r="K84">
        <f t="shared" si="12"/>
        <v>-9.3823089862322972E-5</v>
      </c>
      <c r="L84">
        <f t="shared" si="13"/>
        <v>4.1858537945329158E-3</v>
      </c>
      <c r="M84">
        <f t="shared" si="13"/>
        <v>7.9474944243001795E-4</v>
      </c>
      <c r="N84">
        <f t="shared" si="13"/>
        <v>-2.533161719548091E-2</v>
      </c>
      <c r="O84" t="str">
        <f>IF(C84=MIN(C83:C85),"buy",IF(C84=MAX(C83:C85),"sell","hold"))</f>
        <v>hold</v>
      </c>
      <c r="P84" s="2">
        <f>IF(AND(O84="buy",Q83&lt;&gt;0),Q83/C84,IF(O84="sell",0,P83))</f>
        <v>0</v>
      </c>
      <c r="Q84" s="1">
        <f>IF(AND(O84="sell",P83&lt;&gt;0),P83*C84,IF(O84="buy",0,Q83))</f>
        <v>120.27940324355005</v>
      </c>
      <c r="R84">
        <f>4*(SIGN(K84)+1)+2*(SIGN(L84)+1)+(SIGN(M84)+1)+(SIGN(N84)+1)/2+1</f>
        <v>7</v>
      </c>
      <c r="S84" t="str">
        <f t="shared" si="14"/>
        <v/>
      </c>
      <c r="T84">
        <f t="shared" si="15"/>
        <v>7</v>
      </c>
      <c r="U84" t="str">
        <f t="shared" si="16"/>
        <v/>
      </c>
    </row>
    <row r="85" spans="1:21" x14ac:dyDescent="0.3">
      <c r="A85">
        <v>83</v>
      </c>
      <c r="B85" t="s">
        <v>94</v>
      </c>
      <c r="C85">
        <v>7.4245000000000005E-2</v>
      </c>
      <c r="D85">
        <v>7.4164999999999995E-2</v>
      </c>
      <c r="E85">
        <v>7.4334999999999998E-2</v>
      </c>
      <c r="F85">
        <v>7.4164999999999995E-2</v>
      </c>
      <c r="G85">
        <v>0</v>
      </c>
      <c r="H85" t="s">
        <v>10</v>
      </c>
      <c r="I85" t="b">
        <v>0</v>
      </c>
      <c r="J85" t="s">
        <v>11</v>
      </c>
      <c r="K85">
        <f t="shared" si="12"/>
        <v>-4.8370843130668348E-3</v>
      </c>
      <c r="L85">
        <f t="shared" ref="L85:N100" si="17">K85-K84</f>
        <v>-4.7432612232045116E-3</v>
      </c>
      <c r="M85">
        <f t="shared" si="17"/>
        <v>-8.9291150177374275E-3</v>
      </c>
      <c r="N85">
        <f t="shared" si="17"/>
        <v>-9.7238644601674445E-3</v>
      </c>
      <c r="O85" t="str">
        <f>IF(C85=MIN(C84:C86),"buy",IF(C85=MAX(C84:C86),"sell","hold"))</f>
        <v>hold</v>
      </c>
      <c r="P85" s="2">
        <f>IF(AND(O85="buy",Q84&lt;&gt;0),Q84/C85,IF(O85="sell",0,P84))</f>
        <v>0</v>
      </c>
      <c r="Q85" s="1">
        <f>IF(AND(O85="sell",P84&lt;&gt;0),P84*C85,IF(O85="buy",0,Q84))</f>
        <v>120.27940324355005</v>
      </c>
      <c r="R85">
        <f>4*(SIGN(K85)+1)+2*(SIGN(L85)+1)+(SIGN(M85)+1)+(SIGN(N85)+1)/2+1</f>
        <v>1</v>
      </c>
      <c r="S85" t="str">
        <f t="shared" si="14"/>
        <v/>
      </c>
      <c r="T85">
        <f t="shared" si="15"/>
        <v>1</v>
      </c>
      <c r="U85" t="str">
        <f t="shared" si="16"/>
        <v/>
      </c>
    </row>
    <row r="86" spans="1:21" x14ac:dyDescent="0.3">
      <c r="A86">
        <v>84</v>
      </c>
      <c r="B86" t="s">
        <v>95</v>
      </c>
      <c r="C86">
        <v>7.4164999999999995E-2</v>
      </c>
      <c r="D86">
        <v>7.4105000000000004E-2</v>
      </c>
      <c r="E86">
        <v>7.4177999999999994E-2</v>
      </c>
      <c r="F86">
        <v>7.4024999999999994E-2</v>
      </c>
      <c r="G86">
        <v>0</v>
      </c>
      <c r="H86" t="s">
        <v>10</v>
      </c>
      <c r="I86" t="b">
        <v>0</v>
      </c>
      <c r="J86" t="s">
        <v>11</v>
      </c>
      <c r="K86">
        <f t="shared" si="12"/>
        <v>-1.0780944680279041E-3</v>
      </c>
      <c r="L86">
        <f t="shared" si="17"/>
        <v>3.7589898450389307E-3</v>
      </c>
      <c r="M86">
        <f t="shared" si="17"/>
        <v>8.5022510682434427E-3</v>
      </c>
      <c r="N86">
        <f t="shared" si="17"/>
        <v>1.7431366085980872E-2</v>
      </c>
      <c r="O86" t="str">
        <f>IF(C86=MIN(C85:C87),"buy",IF(C86=MAX(C85:C87),"sell","hold"))</f>
        <v>hold</v>
      </c>
      <c r="P86" s="2">
        <f>IF(AND(O86="buy",Q85&lt;&gt;0),Q85/C86,IF(O86="sell",0,P85))</f>
        <v>0</v>
      </c>
      <c r="Q86" s="1">
        <f>IF(AND(O86="sell",P85&lt;&gt;0),P85*C86,IF(O86="buy",0,Q85))</f>
        <v>120.27940324355005</v>
      </c>
      <c r="R86">
        <f>4*(SIGN(K86)+1)+2*(SIGN(L86)+1)+(SIGN(M86)+1)+(SIGN(N86)+1)/2+1</f>
        <v>8</v>
      </c>
      <c r="S86" t="str">
        <f t="shared" si="14"/>
        <v/>
      </c>
      <c r="T86">
        <f t="shared" si="15"/>
        <v>8</v>
      </c>
      <c r="U86" t="str">
        <f t="shared" si="16"/>
        <v/>
      </c>
    </row>
    <row r="87" spans="1:21" x14ac:dyDescent="0.3">
      <c r="A87">
        <v>85</v>
      </c>
      <c r="B87" t="s">
        <v>96</v>
      </c>
      <c r="C87">
        <v>7.4115E-2</v>
      </c>
      <c r="D87">
        <v>7.3764999999999997E-2</v>
      </c>
      <c r="E87">
        <v>7.4167999999999998E-2</v>
      </c>
      <c r="F87">
        <v>7.3764999999999997E-2</v>
      </c>
      <c r="G87">
        <v>0</v>
      </c>
      <c r="H87" t="s">
        <v>10</v>
      </c>
      <c r="I87" t="b">
        <v>0</v>
      </c>
      <c r="J87" t="s">
        <v>11</v>
      </c>
      <c r="K87">
        <f t="shared" si="12"/>
        <v>-6.7439978419199477E-4</v>
      </c>
      <c r="L87">
        <f t="shared" si="17"/>
        <v>4.0369468383590935E-4</v>
      </c>
      <c r="M87">
        <f t="shared" si="17"/>
        <v>-3.3552951612030213E-3</v>
      </c>
      <c r="N87">
        <f t="shared" si="17"/>
        <v>-1.1857546229446464E-2</v>
      </c>
      <c r="O87" t="str">
        <f>IF(C87=MIN(C86:C88),"buy",IF(C87=MAX(C86:C88),"sell","hold"))</f>
        <v>hold</v>
      </c>
      <c r="P87" s="2">
        <f>IF(AND(O87="buy",Q86&lt;&gt;0),Q86/C87,IF(O87="sell",0,P86))</f>
        <v>0</v>
      </c>
      <c r="Q87" s="1">
        <f>IF(AND(O87="sell",P86&lt;&gt;0),P86*C87,IF(O87="buy",0,Q86))</f>
        <v>120.27940324355005</v>
      </c>
      <c r="R87">
        <f>4*(SIGN(K87)+1)+2*(SIGN(L87)+1)+(SIGN(M87)+1)+(SIGN(N87)+1)/2+1</f>
        <v>5</v>
      </c>
      <c r="S87" t="str">
        <f t="shared" si="14"/>
        <v/>
      </c>
      <c r="T87">
        <f t="shared" si="15"/>
        <v>5</v>
      </c>
      <c r="U87" t="str">
        <f t="shared" si="16"/>
        <v/>
      </c>
    </row>
    <row r="88" spans="1:21" x14ac:dyDescent="0.3">
      <c r="A88">
        <v>86</v>
      </c>
      <c r="B88" t="s">
        <v>97</v>
      </c>
      <c r="C88">
        <v>7.3764999999999997E-2</v>
      </c>
      <c r="D88">
        <v>7.3785000000000003E-2</v>
      </c>
      <c r="E88">
        <v>7.3844999999999994E-2</v>
      </c>
      <c r="F88">
        <v>7.3745000000000005E-2</v>
      </c>
      <c r="G88">
        <v>0</v>
      </c>
      <c r="H88" t="s">
        <v>10</v>
      </c>
      <c r="I88" t="b">
        <v>0</v>
      </c>
      <c r="J88" t="s">
        <v>11</v>
      </c>
      <c r="K88">
        <f t="shared" si="12"/>
        <v>-4.7335677576413725E-3</v>
      </c>
      <c r="L88">
        <f t="shared" si="17"/>
        <v>-4.0591679734493773E-3</v>
      </c>
      <c r="M88">
        <f t="shared" si="17"/>
        <v>-4.4628626572852867E-3</v>
      </c>
      <c r="N88">
        <f t="shared" si="17"/>
        <v>-1.1075674960822654E-3</v>
      </c>
      <c r="O88" t="str">
        <f>IF(C88=MIN(C87:C89),"buy",IF(C88=MAX(C87:C89),"sell","hold"))</f>
        <v>buy</v>
      </c>
      <c r="P88" s="2">
        <f>IF(AND(O88="buy",Q87&lt;&gt;0),Q87/C88,IF(O88="sell",0,P87))</f>
        <v>1630.5755201457339</v>
      </c>
      <c r="Q88" s="1">
        <f>IF(AND(O88="sell",P87&lt;&gt;0),P87*C88,IF(O88="buy",0,Q87))</f>
        <v>0</v>
      </c>
      <c r="R88">
        <f>4*(SIGN(K88)+1)+2*(SIGN(L88)+1)+(SIGN(M88)+1)+(SIGN(N88)+1)/2+1</f>
        <v>1</v>
      </c>
      <c r="S88">
        <f t="shared" si="14"/>
        <v>1</v>
      </c>
      <c r="T88" t="str">
        <f t="shared" si="15"/>
        <v/>
      </c>
      <c r="U88" t="str">
        <f t="shared" si="16"/>
        <v/>
      </c>
    </row>
    <row r="89" spans="1:21" x14ac:dyDescent="0.3">
      <c r="A89">
        <v>87</v>
      </c>
      <c r="B89" t="s">
        <v>98</v>
      </c>
      <c r="C89">
        <v>7.3804999999999996E-2</v>
      </c>
      <c r="D89">
        <v>7.3408000000000001E-2</v>
      </c>
      <c r="E89">
        <v>7.3885000000000006E-2</v>
      </c>
      <c r="F89">
        <v>7.3408000000000001E-2</v>
      </c>
      <c r="G89">
        <v>0</v>
      </c>
      <c r="H89" t="s">
        <v>10</v>
      </c>
      <c r="I89" t="b">
        <v>0</v>
      </c>
      <c r="J89" t="s">
        <v>11</v>
      </c>
      <c r="K89">
        <f t="shared" si="12"/>
        <v>5.4211560615299013E-4</v>
      </c>
      <c r="L89">
        <f t="shared" si="17"/>
        <v>5.2756833637943625E-3</v>
      </c>
      <c r="M89">
        <f t="shared" si="17"/>
        <v>9.3348513372437398E-3</v>
      </c>
      <c r="N89">
        <f t="shared" si="17"/>
        <v>1.3797713994529026E-2</v>
      </c>
      <c r="O89" t="str">
        <f>IF(C89=MIN(C88:C90),"buy",IF(C89=MAX(C88:C90),"sell","hold"))</f>
        <v>sell</v>
      </c>
      <c r="P89" s="2">
        <f>IF(AND(O89="buy",Q88&lt;&gt;0),Q88/C89,IF(O89="sell",0,P88))</f>
        <v>0</v>
      </c>
      <c r="Q89" s="1">
        <f>IF(AND(O89="sell",P88&lt;&gt;0),P88*C89,IF(O89="buy",0,Q88))</f>
        <v>120.34462626435588</v>
      </c>
      <c r="R89">
        <f>4*(SIGN(K89)+1)+2*(SIGN(L89)+1)+(SIGN(M89)+1)+(SIGN(N89)+1)/2+1</f>
        <v>16</v>
      </c>
      <c r="S89" t="str">
        <f t="shared" si="14"/>
        <v/>
      </c>
      <c r="T89" t="str">
        <f t="shared" si="15"/>
        <v/>
      </c>
      <c r="U89">
        <f t="shared" si="16"/>
        <v>16</v>
      </c>
    </row>
    <row r="90" spans="1:21" x14ac:dyDescent="0.3">
      <c r="A90">
        <v>88</v>
      </c>
      <c r="B90" t="s">
        <v>99</v>
      </c>
      <c r="C90">
        <v>7.3408000000000001E-2</v>
      </c>
      <c r="D90">
        <v>7.3544999999999999E-2</v>
      </c>
      <c r="E90">
        <v>7.3544999999999999E-2</v>
      </c>
      <c r="F90">
        <v>7.3175000000000004E-2</v>
      </c>
      <c r="G90">
        <v>0</v>
      </c>
      <c r="H90" t="s">
        <v>10</v>
      </c>
      <c r="I90" t="b">
        <v>0</v>
      </c>
      <c r="J90" t="s">
        <v>11</v>
      </c>
      <c r="K90">
        <f t="shared" si="12"/>
        <v>-5.3935454069952331E-3</v>
      </c>
      <c r="L90">
        <f t="shared" si="17"/>
        <v>-5.935661013148223E-3</v>
      </c>
      <c r="M90">
        <f t="shared" si="17"/>
        <v>-1.1211344376942586E-2</v>
      </c>
      <c r="N90">
        <f t="shared" si="17"/>
        <v>-2.0546195714186324E-2</v>
      </c>
      <c r="O90" t="str">
        <f>IF(C90=MIN(C89:C91),"buy",IF(C90=MAX(C89:C91),"sell","hold"))</f>
        <v>buy</v>
      </c>
      <c r="P90" s="2">
        <f>IF(AND(O90="buy",Q89&lt;&gt;0),Q89/C90,IF(O90="sell",0,P89))</f>
        <v>1639.3938843771234</v>
      </c>
      <c r="Q90" s="1">
        <f>IF(AND(O90="sell",P89&lt;&gt;0),P89*C90,IF(O90="buy",0,Q89))</f>
        <v>0</v>
      </c>
      <c r="R90">
        <f>4*(SIGN(K90)+1)+2*(SIGN(L90)+1)+(SIGN(M90)+1)+(SIGN(N90)+1)/2+1</f>
        <v>1</v>
      </c>
      <c r="S90">
        <f t="shared" si="14"/>
        <v>1</v>
      </c>
      <c r="T90" t="str">
        <f t="shared" si="15"/>
        <v/>
      </c>
      <c r="U90" t="str">
        <f t="shared" si="16"/>
        <v/>
      </c>
    </row>
    <row r="91" spans="1:21" x14ac:dyDescent="0.3">
      <c r="A91">
        <v>89</v>
      </c>
      <c r="B91" t="s">
        <v>100</v>
      </c>
      <c r="C91">
        <v>7.3514999999999997E-2</v>
      </c>
      <c r="D91">
        <v>7.3148000000000005E-2</v>
      </c>
      <c r="E91">
        <v>7.3514999999999997E-2</v>
      </c>
      <c r="F91">
        <v>7.3148000000000005E-2</v>
      </c>
      <c r="G91">
        <v>0</v>
      </c>
      <c r="H91" t="s">
        <v>10</v>
      </c>
      <c r="I91" t="b">
        <v>0</v>
      </c>
      <c r="J91" t="s">
        <v>11</v>
      </c>
      <c r="K91">
        <f t="shared" si="12"/>
        <v>1.4565452652068906E-3</v>
      </c>
      <c r="L91">
        <f t="shared" si="17"/>
        <v>6.8500906722021235E-3</v>
      </c>
      <c r="M91">
        <f t="shared" si="17"/>
        <v>1.2785751685350347E-2</v>
      </c>
      <c r="N91">
        <f t="shared" si="17"/>
        <v>2.3997096062292934E-2</v>
      </c>
      <c r="O91" t="str">
        <f>IF(C91=MIN(C90:C92),"buy",IF(C91=MAX(C90:C92),"sell","hold"))</f>
        <v>sell</v>
      </c>
      <c r="P91" s="2">
        <f>IF(AND(O91="buy",Q90&lt;&gt;0),Q90/C91,IF(O91="sell",0,P90))</f>
        <v>0</v>
      </c>
      <c r="Q91" s="1">
        <f>IF(AND(O91="sell",P90&lt;&gt;0),P90*C91,IF(O91="buy",0,Q90))</f>
        <v>120.52004140998422</v>
      </c>
      <c r="R91">
        <f>4*(SIGN(K91)+1)+2*(SIGN(L91)+1)+(SIGN(M91)+1)+(SIGN(N91)+1)/2+1</f>
        <v>16</v>
      </c>
      <c r="S91" t="str">
        <f t="shared" si="14"/>
        <v/>
      </c>
      <c r="T91" t="str">
        <f t="shared" si="15"/>
        <v/>
      </c>
      <c r="U91">
        <f t="shared" si="16"/>
        <v>16</v>
      </c>
    </row>
    <row r="92" spans="1:21" x14ac:dyDescent="0.3">
      <c r="A92">
        <v>90</v>
      </c>
      <c r="B92" t="s">
        <v>101</v>
      </c>
      <c r="C92">
        <v>7.3135000000000006E-2</v>
      </c>
      <c r="D92">
        <v>7.2834999999999997E-2</v>
      </c>
      <c r="E92">
        <v>7.3135000000000006E-2</v>
      </c>
      <c r="F92">
        <v>7.2588E-2</v>
      </c>
      <c r="G92">
        <v>0</v>
      </c>
      <c r="H92" t="s">
        <v>10</v>
      </c>
      <c r="I92" t="b">
        <v>0</v>
      </c>
      <c r="J92" t="s">
        <v>11</v>
      </c>
      <c r="K92">
        <f t="shared" si="12"/>
        <v>-5.182407091714851E-3</v>
      </c>
      <c r="L92">
        <f t="shared" si="17"/>
        <v>-6.6389523569217413E-3</v>
      </c>
      <c r="M92">
        <f t="shared" si="17"/>
        <v>-1.3489043029123866E-2</v>
      </c>
      <c r="N92">
        <f t="shared" si="17"/>
        <v>-2.6274794714474213E-2</v>
      </c>
      <c r="O92" t="str">
        <f>IF(C92=MIN(C91:C93),"buy",IF(C92=MAX(C91:C93),"sell","hold"))</f>
        <v>hold</v>
      </c>
      <c r="P92" s="2">
        <f>IF(AND(O92="buy",Q91&lt;&gt;0),Q91/C92,IF(O92="sell",0,P91))</f>
        <v>0</v>
      </c>
      <c r="Q92" s="1">
        <f>IF(AND(O92="sell",P91&lt;&gt;0),P91*C92,IF(O92="buy",0,Q91))</f>
        <v>120.52004140998422</v>
      </c>
      <c r="R92">
        <f>4*(SIGN(K92)+1)+2*(SIGN(L92)+1)+(SIGN(M92)+1)+(SIGN(N92)+1)/2+1</f>
        <v>1</v>
      </c>
      <c r="S92" t="str">
        <f t="shared" si="14"/>
        <v/>
      </c>
      <c r="T92">
        <f t="shared" si="15"/>
        <v>1</v>
      </c>
      <c r="U92" t="str">
        <f t="shared" si="16"/>
        <v/>
      </c>
    </row>
    <row r="93" spans="1:21" x14ac:dyDescent="0.3">
      <c r="A93">
        <v>91</v>
      </c>
      <c r="B93" t="s">
        <v>102</v>
      </c>
      <c r="C93">
        <v>7.2834999999999997E-2</v>
      </c>
      <c r="D93">
        <v>7.2813000000000003E-2</v>
      </c>
      <c r="E93">
        <v>7.2874999999999995E-2</v>
      </c>
      <c r="F93">
        <v>7.2685E-2</v>
      </c>
      <c r="G93">
        <v>0</v>
      </c>
      <c r="H93" t="s">
        <v>10</v>
      </c>
      <c r="I93" t="b">
        <v>0</v>
      </c>
      <c r="J93" t="s">
        <v>11</v>
      </c>
      <c r="K93">
        <f t="shared" si="12"/>
        <v>-4.1104336507502724E-3</v>
      </c>
      <c r="L93">
        <f t="shared" si="17"/>
        <v>1.0719734409645786E-3</v>
      </c>
      <c r="M93">
        <f t="shared" si="17"/>
        <v>7.7109257978863199E-3</v>
      </c>
      <c r="N93">
        <f t="shared" si="17"/>
        <v>2.1199968827010186E-2</v>
      </c>
      <c r="O93" t="str">
        <f>IF(C93=MIN(C92:C94),"buy",IF(C93=MAX(C92:C94),"sell","hold"))</f>
        <v>hold</v>
      </c>
      <c r="P93" s="2">
        <f>IF(AND(O93="buy",Q92&lt;&gt;0),Q92/C93,IF(O93="sell",0,P92))</f>
        <v>0</v>
      </c>
      <c r="Q93" s="1">
        <f>IF(AND(O93="sell",P92&lt;&gt;0),P92*C93,IF(O93="buy",0,Q92))</f>
        <v>120.52004140998422</v>
      </c>
      <c r="R93">
        <f>4*(SIGN(K93)+1)+2*(SIGN(L93)+1)+(SIGN(M93)+1)+(SIGN(N93)+1)/2+1</f>
        <v>8</v>
      </c>
      <c r="S93" t="str">
        <f t="shared" si="14"/>
        <v/>
      </c>
      <c r="T93">
        <f t="shared" si="15"/>
        <v>8</v>
      </c>
      <c r="U93" t="str">
        <f t="shared" si="16"/>
        <v/>
      </c>
    </row>
    <row r="94" spans="1:21" x14ac:dyDescent="0.3">
      <c r="A94">
        <v>92</v>
      </c>
      <c r="B94" t="s">
        <v>103</v>
      </c>
      <c r="C94">
        <v>7.2813000000000003E-2</v>
      </c>
      <c r="D94">
        <v>7.3033000000000001E-2</v>
      </c>
      <c r="E94">
        <v>7.3033000000000001E-2</v>
      </c>
      <c r="F94">
        <v>7.2775000000000006E-2</v>
      </c>
      <c r="G94">
        <v>0</v>
      </c>
      <c r="H94" t="s">
        <v>10</v>
      </c>
      <c r="I94" t="b">
        <v>0</v>
      </c>
      <c r="J94" t="s">
        <v>11</v>
      </c>
      <c r="K94">
        <f t="shared" si="12"/>
        <v>-3.0209820938144355E-4</v>
      </c>
      <c r="L94">
        <f t="shared" si="17"/>
        <v>3.808335441368829E-3</v>
      </c>
      <c r="M94">
        <f t="shared" si="17"/>
        <v>2.7363620004042504E-3</v>
      </c>
      <c r="N94">
        <f t="shared" si="17"/>
        <v>-4.9745637974820695E-3</v>
      </c>
      <c r="O94" t="str">
        <f>IF(C94=MIN(C93:C95),"buy",IF(C94=MAX(C93:C95),"sell","hold"))</f>
        <v>buy</v>
      </c>
      <c r="P94" s="2">
        <f>IF(AND(O94="buy",Q93&lt;&gt;0),Q93/C94,IF(O94="sell",0,P93))</f>
        <v>1655.1995029731534</v>
      </c>
      <c r="Q94" s="1">
        <f>IF(AND(O94="sell",P93&lt;&gt;0),P93*C94,IF(O94="buy",0,Q93))</f>
        <v>0</v>
      </c>
      <c r="R94">
        <f>4*(SIGN(K94)+1)+2*(SIGN(L94)+1)+(SIGN(M94)+1)+(SIGN(N94)+1)/2+1</f>
        <v>7</v>
      </c>
      <c r="S94">
        <f t="shared" si="14"/>
        <v>7</v>
      </c>
      <c r="T94" t="str">
        <f t="shared" si="15"/>
        <v/>
      </c>
      <c r="U94" t="str">
        <f t="shared" si="16"/>
        <v/>
      </c>
    </row>
    <row r="95" spans="1:21" x14ac:dyDescent="0.3">
      <c r="A95">
        <v>93</v>
      </c>
      <c r="B95" t="s">
        <v>104</v>
      </c>
      <c r="C95">
        <v>7.3014999999999997E-2</v>
      </c>
      <c r="D95">
        <v>7.3552999999999993E-2</v>
      </c>
      <c r="E95">
        <v>7.3552999999999993E-2</v>
      </c>
      <c r="F95">
        <v>7.3014999999999997E-2</v>
      </c>
      <c r="G95">
        <v>0</v>
      </c>
      <c r="H95" t="s">
        <v>10</v>
      </c>
      <c r="I95" t="b">
        <v>0</v>
      </c>
      <c r="J95" t="s">
        <v>11</v>
      </c>
      <c r="K95">
        <f t="shared" si="12"/>
        <v>2.77038703129706E-3</v>
      </c>
      <c r="L95">
        <f t="shared" si="17"/>
        <v>3.0724852406785034E-3</v>
      </c>
      <c r="M95">
        <f t="shared" si="17"/>
        <v>-7.358502006903256E-4</v>
      </c>
      <c r="N95">
        <f t="shared" si="17"/>
        <v>-3.472212201094576E-3</v>
      </c>
      <c r="O95" t="str">
        <f>IF(C95=MIN(C94:C96),"buy",IF(C95=MAX(C94:C96),"sell","hold"))</f>
        <v>hold</v>
      </c>
      <c r="P95" s="2">
        <f>IF(AND(O95="buy",Q94&lt;&gt;0),Q94/C95,IF(O95="sell",0,P94))</f>
        <v>1655.1995029731534</v>
      </c>
      <c r="Q95" s="1">
        <f>IF(AND(O95="sell",P94&lt;&gt;0),P94*C95,IF(O95="buy",0,Q94))</f>
        <v>0</v>
      </c>
      <c r="R95">
        <f>4*(SIGN(K95)+1)+2*(SIGN(L95)+1)+(SIGN(M95)+1)+(SIGN(N95)+1)/2+1</f>
        <v>13</v>
      </c>
      <c r="S95" t="str">
        <f t="shared" si="14"/>
        <v/>
      </c>
      <c r="T95">
        <f t="shared" si="15"/>
        <v>13</v>
      </c>
      <c r="U95" t="str">
        <f t="shared" si="16"/>
        <v/>
      </c>
    </row>
    <row r="96" spans="1:21" x14ac:dyDescent="0.3">
      <c r="A96">
        <v>94</v>
      </c>
      <c r="B96" t="s">
        <v>105</v>
      </c>
      <c r="C96">
        <v>7.3552999999999993E-2</v>
      </c>
      <c r="D96">
        <v>7.3385000000000006E-2</v>
      </c>
      <c r="E96">
        <v>7.3552999999999993E-2</v>
      </c>
      <c r="F96">
        <v>7.3385000000000006E-2</v>
      </c>
      <c r="G96">
        <v>0</v>
      </c>
      <c r="H96" t="s">
        <v>10</v>
      </c>
      <c r="I96" t="b">
        <v>0</v>
      </c>
      <c r="J96" t="s">
        <v>11</v>
      </c>
      <c r="K96">
        <f t="shared" si="12"/>
        <v>7.3413023306587643E-3</v>
      </c>
      <c r="L96">
        <f t="shared" si="17"/>
        <v>4.5709152993617039E-3</v>
      </c>
      <c r="M96">
        <f t="shared" si="17"/>
        <v>1.4984300586832005E-3</v>
      </c>
      <c r="N96">
        <f t="shared" si="17"/>
        <v>2.2342802593735261E-3</v>
      </c>
      <c r="O96" t="str">
        <f>IF(C96=MIN(C95:C97),"buy",IF(C96=MAX(C95:C97),"sell","hold"))</f>
        <v>sell</v>
      </c>
      <c r="P96" s="2">
        <f>IF(AND(O96="buy",Q95&lt;&gt;0),Q95/C96,IF(O96="sell",0,P95))</f>
        <v>0</v>
      </c>
      <c r="Q96" s="1">
        <f>IF(AND(O96="sell",P95&lt;&gt;0),P95*C96,IF(O96="buy",0,Q95))</f>
        <v>121.74488904218434</v>
      </c>
      <c r="R96">
        <f>4*(SIGN(K96)+1)+2*(SIGN(L96)+1)+(SIGN(M96)+1)+(SIGN(N96)+1)/2+1</f>
        <v>16</v>
      </c>
      <c r="S96" t="str">
        <f t="shared" si="14"/>
        <v/>
      </c>
      <c r="T96" t="str">
        <f t="shared" si="15"/>
        <v/>
      </c>
      <c r="U96">
        <f t="shared" si="16"/>
        <v>16</v>
      </c>
    </row>
    <row r="97" spans="1:21" x14ac:dyDescent="0.3">
      <c r="A97">
        <v>95</v>
      </c>
      <c r="B97" t="s">
        <v>106</v>
      </c>
      <c r="C97">
        <v>7.3355000000000004E-2</v>
      </c>
      <c r="D97">
        <v>7.3395000000000002E-2</v>
      </c>
      <c r="E97">
        <v>7.3425000000000004E-2</v>
      </c>
      <c r="F97">
        <v>7.3304999999999995E-2</v>
      </c>
      <c r="G97">
        <v>0</v>
      </c>
      <c r="H97" t="s">
        <v>10</v>
      </c>
      <c r="I97" t="b">
        <v>0</v>
      </c>
      <c r="J97" t="s">
        <v>11</v>
      </c>
      <c r="K97">
        <f t="shared" si="12"/>
        <v>-2.6955645710239045E-3</v>
      </c>
      <c r="L97">
        <f t="shared" si="17"/>
        <v>-1.0036866901682668E-2</v>
      </c>
      <c r="M97">
        <f t="shared" si="17"/>
        <v>-1.4607782201044372E-2</v>
      </c>
      <c r="N97">
        <f t="shared" si="17"/>
        <v>-1.6106212259727571E-2</v>
      </c>
      <c r="O97" t="str">
        <f>IF(C97=MIN(C96:C98),"buy",IF(C97=MAX(C96:C98),"sell","hold"))</f>
        <v>buy</v>
      </c>
      <c r="P97" s="2">
        <f>IF(AND(O97="buy",Q96&lt;&gt;0),Q96/C97,IF(O97="sell",0,P96))</f>
        <v>1659.6672216233976</v>
      </c>
      <c r="Q97" s="1">
        <f>IF(AND(O97="sell",P96&lt;&gt;0),P96*C97,IF(O97="buy",0,Q96))</f>
        <v>0</v>
      </c>
      <c r="R97">
        <f>4*(SIGN(K97)+1)+2*(SIGN(L97)+1)+(SIGN(M97)+1)+(SIGN(N97)+1)/2+1</f>
        <v>1</v>
      </c>
      <c r="S97">
        <f t="shared" si="14"/>
        <v>1</v>
      </c>
      <c r="T97" t="str">
        <f t="shared" si="15"/>
        <v/>
      </c>
      <c r="U97" t="str">
        <f t="shared" si="16"/>
        <v/>
      </c>
    </row>
    <row r="98" spans="1:21" x14ac:dyDescent="0.3">
      <c r="A98">
        <v>96</v>
      </c>
      <c r="B98" t="s">
        <v>107</v>
      </c>
      <c r="C98">
        <v>7.3414999999999994E-2</v>
      </c>
      <c r="D98">
        <v>7.3404999999999998E-2</v>
      </c>
      <c r="E98">
        <v>7.3505000000000001E-2</v>
      </c>
      <c r="F98">
        <v>7.3398000000000005E-2</v>
      </c>
      <c r="G98">
        <v>0</v>
      </c>
      <c r="H98" t="s">
        <v>10</v>
      </c>
      <c r="I98" t="b">
        <v>0</v>
      </c>
      <c r="J98" t="s">
        <v>11</v>
      </c>
      <c r="K98">
        <f t="shared" si="12"/>
        <v>8.1760577774736814E-4</v>
      </c>
      <c r="L98">
        <f t="shared" si="17"/>
        <v>3.5131703487712726E-3</v>
      </c>
      <c r="M98">
        <f t="shared" si="17"/>
        <v>1.355003725045394E-2</v>
      </c>
      <c r="N98">
        <f t="shared" si="17"/>
        <v>2.8157819451498312E-2</v>
      </c>
      <c r="O98" t="str">
        <f>IF(C98=MIN(C97:C99),"buy",IF(C98=MAX(C97:C99),"sell","hold"))</f>
        <v>sell</v>
      </c>
      <c r="P98" s="2">
        <f>IF(AND(O98="buy",Q97&lt;&gt;0),Q97/C98,IF(O98="sell",0,P97))</f>
        <v>0</v>
      </c>
      <c r="Q98" s="1">
        <f>IF(AND(O98="sell",P97&lt;&gt;0),P97*C98,IF(O98="buy",0,Q97))</f>
        <v>121.84446907548173</v>
      </c>
      <c r="R98">
        <f>4*(SIGN(K98)+1)+2*(SIGN(L98)+1)+(SIGN(M98)+1)+(SIGN(N98)+1)/2+1</f>
        <v>16</v>
      </c>
      <c r="S98" t="str">
        <f t="shared" si="14"/>
        <v/>
      </c>
      <c r="T98" t="str">
        <f t="shared" si="15"/>
        <v/>
      </c>
      <c r="U98">
        <f t="shared" si="16"/>
        <v>16</v>
      </c>
    </row>
    <row r="99" spans="1:21" x14ac:dyDescent="0.3">
      <c r="A99">
        <v>97</v>
      </c>
      <c r="B99" t="s">
        <v>108</v>
      </c>
      <c r="C99">
        <v>7.3385000000000006E-2</v>
      </c>
      <c r="D99">
        <v>7.3145000000000002E-2</v>
      </c>
      <c r="E99">
        <v>7.3444999999999996E-2</v>
      </c>
      <c r="F99">
        <v>7.3143E-2</v>
      </c>
      <c r="G99">
        <v>0</v>
      </c>
      <c r="H99" t="s">
        <v>10</v>
      </c>
      <c r="I99" t="b">
        <v>0</v>
      </c>
      <c r="J99" t="s">
        <v>11</v>
      </c>
      <c r="K99">
        <f t="shared" si="12"/>
        <v>-4.0871934604888788E-4</v>
      </c>
      <c r="L99">
        <f t="shared" si="17"/>
        <v>-1.2263251237962561E-3</v>
      </c>
      <c r="M99">
        <f t="shared" si="17"/>
        <v>-4.7394954725675283E-3</v>
      </c>
      <c r="N99">
        <f t="shared" si="17"/>
        <v>-1.8289532723021466E-2</v>
      </c>
      <c r="O99" t="str">
        <f>IF(C99=MIN(C98:C100),"buy",IF(C99=MAX(C98:C100),"sell","hold"))</f>
        <v>hold</v>
      </c>
      <c r="P99" s="2">
        <f>IF(AND(O99="buy",Q98&lt;&gt;0),Q98/C99,IF(O99="sell",0,P98))</f>
        <v>0</v>
      </c>
      <c r="Q99" s="1">
        <f>IF(AND(O99="sell",P98&lt;&gt;0),P98*C99,IF(O99="buy",0,Q98))</f>
        <v>121.84446907548173</v>
      </c>
      <c r="R99">
        <f>4*(SIGN(K99)+1)+2*(SIGN(L99)+1)+(SIGN(M99)+1)+(SIGN(N99)+1)/2+1</f>
        <v>1</v>
      </c>
      <c r="S99" t="str">
        <f t="shared" si="14"/>
        <v/>
      </c>
      <c r="T99">
        <f t="shared" si="15"/>
        <v>1</v>
      </c>
      <c r="U99" t="str">
        <f t="shared" si="16"/>
        <v/>
      </c>
    </row>
    <row r="100" spans="1:21" x14ac:dyDescent="0.3">
      <c r="A100">
        <v>98</v>
      </c>
      <c r="B100" t="s">
        <v>109</v>
      </c>
      <c r="C100">
        <v>7.3124999999999996E-2</v>
      </c>
      <c r="D100">
        <v>7.3262999999999995E-2</v>
      </c>
      <c r="E100">
        <v>7.3353000000000002E-2</v>
      </c>
      <c r="F100">
        <v>7.3084999999999997E-2</v>
      </c>
      <c r="G100">
        <v>0</v>
      </c>
      <c r="H100" t="s">
        <v>10</v>
      </c>
      <c r="I100" t="b">
        <v>0</v>
      </c>
      <c r="J100" t="s">
        <v>11</v>
      </c>
      <c r="K100">
        <f t="shared" si="12"/>
        <v>-3.5492457852707693E-3</v>
      </c>
      <c r="L100">
        <f t="shared" si="17"/>
        <v>-3.1405264392218813E-3</v>
      </c>
      <c r="M100">
        <f t="shared" si="17"/>
        <v>-1.9142013154256252E-3</v>
      </c>
      <c r="N100">
        <f t="shared" si="17"/>
        <v>2.8252941571419031E-3</v>
      </c>
      <c r="O100" t="str">
        <f>IF(C100=MIN(C99:C101),"buy",IF(C100=MAX(C99:C101),"sell","hold"))</f>
        <v>buy</v>
      </c>
      <c r="P100" s="2">
        <f>IF(AND(O100="buy",Q99&lt;&gt;0),Q99/C100,IF(O100="sell",0,P99))</f>
        <v>1666.2491497501776</v>
      </c>
      <c r="Q100" s="1">
        <f>IF(AND(O100="sell",P99&lt;&gt;0),P99*C100,IF(O100="buy",0,Q99))</f>
        <v>0</v>
      </c>
      <c r="R100">
        <f>4*(SIGN(K100)+1)+2*(SIGN(L100)+1)+(SIGN(M100)+1)+(SIGN(N100)+1)/2+1</f>
        <v>2</v>
      </c>
      <c r="S100">
        <f t="shared" si="14"/>
        <v>2</v>
      </c>
      <c r="T100" t="str">
        <f t="shared" si="15"/>
        <v/>
      </c>
      <c r="U100" t="str">
        <f t="shared" si="16"/>
        <v/>
      </c>
    </row>
    <row r="101" spans="1:21" x14ac:dyDescent="0.3">
      <c r="A101">
        <v>99</v>
      </c>
      <c r="B101" t="s">
        <v>110</v>
      </c>
      <c r="C101">
        <v>7.3233000000000006E-2</v>
      </c>
      <c r="D101">
        <v>7.2733000000000006E-2</v>
      </c>
      <c r="E101">
        <v>7.3233000000000006E-2</v>
      </c>
      <c r="F101">
        <v>7.2544999999999998E-2</v>
      </c>
      <c r="G101">
        <v>0</v>
      </c>
      <c r="H101" t="s">
        <v>10</v>
      </c>
      <c r="I101" t="b">
        <v>0</v>
      </c>
      <c r="J101" t="s">
        <v>11</v>
      </c>
      <c r="K101">
        <f t="shared" si="12"/>
        <v>1.4758332308450631E-3</v>
      </c>
      <c r="L101">
        <f t="shared" ref="L101:N116" si="18">K101-K100</f>
        <v>5.0250790161158326E-3</v>
      </c>
      <c r="M101">
        <f t="shared" si="18"/>
        <v>8.1656054553377148E-3</v>
      </c>
      <c r="N101">
        <f t="shared" si="18"/>
        <v>1.007980677076334E-2</v>
      </c>
      <c r="O101" t="str">
        <f>IF(C101=MIN(C100:C102),"buy",IF(C101=MAX(C100:C102),"sell","hold"))</f>
        <v>sell</v>
      </c>
      <c r="P101" s="2">
        <f>IF(AND(O101="buy",Q100&lt;&gt;0),Q100/C101,IF(O101="sell",0,P100))</f>
        <v>0</v>
      </c>
      <c r="Q101" s="1">
        <f>IF(AND(O101="sell",P100&lt;&gt;0),P100*C101,IF(O101="buy",0,Q100))</f>
        <v>122.02442398365477</v>
      </c>
      <c r="R101">
        <f>4*(SIGN(K101)+1)+2*(SIGN(L101)+1)+(SIGN(M101)+1)+(SIGN(N101)+1)/2+1</f>
        <v>16</v>
      </c>
      <c r="S101" t="str">
        <f t="shared" si="14"/>
        <v/>
      </c>
      <c r="T101" t="str">
        <f t="shared" si="15"/>
        <v/>
      </c>
      <c r="U101">
        <f t="shared" si="16"/>
        <v>16</v>
      </c>
    </row>
    <row r="102" spans="1:21" x14ac:dyDescent="0.3">
      <c r="A102">
        <v>100</v>
      </c>
      <c r="B102" t="s">
        <v>111</v>
      </c>
      <c r="C102">
        <v>7.2752999999999998E-2</v>
      </c>
      <c r="D102">
        <v>7.2682999999999998E-2</v>
      </c>
      <c r="E102">
        <v>7.2783E-2</v>
      </c>
      <c r="F102">
        <v>7.2582999999999995E-2</v>
      </c>
      <c r="G102">
        <v>0</v>
      </c>
      <c r="H102" t="s">
        <v>10</v>
      </c>
      <c r="I102" t="b">
        <v>0</v>
      </c>
      <c r="J102" t="s">
        <v>11</v>
      </c>
      <c r="K102">
        <f t="shared" si="12"/>
        <v>-6.5759730385106544E-3</v>
      </c>
      <c r="L102">
        <f t="shared" si="18"/>
        <v>-8.0518062693557182E-3</v>
      </c>
      <c r="M102">
        <f t="shared" si="18"/>
        <v>-1.3076885285471551E-2</v>
      </c>
      <c r="N102">
        <f t="shared" si="18"/>
        <v>-2.1242490740809264E-2</v>
      </c>
      <c r="O102" t="str">
        <f>IF(C102=MIN(C101:C103),"buy",IF(C102=MAX(C101:C103),"sell","hold"))</f>
        <v>hold</v>
      </c>
      <c r="P102" s="2">
        <f>IF(AND(O102="buy",Q101&lt;&gt;0),Q101/C102,IF(O102="sell",0,P101))</f>
        <v>0</v>
      </c>
      <c r="Q102" s="1">
        <f>IF(AND(O102="sell",P101&lt;&gt;0),P101*C102,IF(O102="buy",0,Q101))</f>
        <v>122.02442398365477</v>
      </c>
      <c r="R102">
        <f>4*(SIGN(K102)+1)+2*(SIGN(L102)+1)+(SIGN(M102)+1)+(SIGN(N102)+1)/2+1</f>
        <v>1</v>
      </c>
      <c r="S102" t="str">
        <f t="shared" si="14"/>
        <v/>
      </c>
      <c r="T102">
        <f t="shared" si="15"/>
        <v>1</v>
      </c>
      <c r="U102" t="str">
        <f t="shared" si="16"/>
        <v/>
      </c>
    </row>
    <row r="103" spans="1:21" x14ac:dyDescent="0.3">
      <c r="A103">
        <v>101</v>
      </c>
      <c r="B103" t="s">
        <v>112</v>
      </c>
      <c r="C103">
        <v>7.2733000000000006E-2</v>
      </c>
      <c r="D103">
        <v>7.2872999999999993E-2</v>
      </c>
      <c r="E103">
        <v>7.2872999999999993E-2</v>
      </c>
      <c r="F103">
        <v>7.2692999999999994E-2</v>
      </c>
      <c r="G103">
        <v>0</v>
      </c>
      <c r="H103" t="s">
        <v>10</v>
      </c>
      <c r="I103" t="b">
        <v>0</v>
      </c>
      <c r="J103" t="s">
        <v>11</v>
      </c>
      <c r="K103">
        <f t="shared" si="12"/>
        <v>-2.7494054410723019E-4</v>
      </c>
      <c r="L103">
        <f t="shared" si="18"/>
        <v>6.3010324944034243E-3</v>
      </c>
      <c r="M103">
        <f t="shared" si="18"/>
        <v>1.4352838763759142E-2</v>
      </c>
      <c r="N103">
        <f t="shared" si="18"/>
        <v>2.7429724049230692E-2</v>
      </c>
      <c r="O103" t="str">
        <f>IF(C103=MIN(C102:C104),"buy",IF(C103=MAX(C102:C104),"sell","hold"))</f>
        <v>buy</v>
      </c>
      <c r="P103" s="2">
        <f>IF(AND(O103="buy",Q102&lt;&gt;0),Q102/C103,IF(O103="sell",0,P102))</f>
        <v>1677.7037106080427</v>
      </c>
      <c r="Q103" s="1">
        <f>IF(AND(O103="sell",P102&lt;&gt;0),P102*C103,IF(O103="buy",0,Q102))</f>
        <v>0</v>
      </c>
      <c r="R103">
        <f>4*(SIGN(K103)+1)+2*(SIGN(L103)+1)+(SIGN(M103)+1)+(SIGN(N103)+1)/2+1</f>
        <v>8</v>
      </c>
      <c r="S103">
        <f t="shared" si="14"/>
        <v>8</v>
      </c>
      <c r="T103" t="str">
        <f t="shared" si="15"/>
        <v/>
      </c>
      <c r="U103" t="str">
        <f t="shared" si="16"/>
        <v/>
      </c>
    </row>
    <row r="104" spans="1:21" x14ac:dyDescent="0.3">
      <c r="A104">
        <v>102</v>
      </c>
      <c r="B104" t="s">
        <v>113</v>
      </c>
      <c r="C104">
        <v>7.3556999999999997E-2</v>
      </c>
      <c r="D104">
        <v>7.3330000000000006E-2</v>
      </c>
      <c r="E104">
        <v>7.4094999999999994E-2</v>
      </c>
      <c r="F104">
        <v>7.2567999999999994E-2</v>
      </c>
      <c r="G104">
        <v>0</v>
      </c>
      <c r="H104" t="s">
        <v>10</v>
      </c>
      <c r="I104" t="b">
        <v>0</v>
      </c>
      <c r="J104" t="s">
        <v>11</v>
      </c>
      <c r="K104">
        <f t="shared" si="12"/>
        <v>1.126529496206154E-2</v>
      </c>
      <c r="L104">
        <f t="shared" si="18"/>
        <v>1.1540235506168769E-2</v>
      </c>
      <c r="M104">
        <f t="shared" si="18"/>
        <v>5.2392030117653452E-3</v>
      </c>
      <c r="N104">
        <f t="shared" si="18"/>
        <v>-9.1136357519937972E-3</v>
      </c>
      <c r="O104" t="str">
        <f>IF(C104=MIN(C103:C105),"buy",IF(C104=MAX(C103:C105),"sell","hold"))</f>
        <v>sell</v>
      </c>
      <c r="P104" s="2">
        <f>IF(AND(O104="buy",Q103&lt;&gt;0),Q103/C104,IF(O104="sell",0,P103))</f>
        <v>0</v>
      </c>
      <c r="Q104" s="1">
        <f>IF(AND(O104="sell",P103&lt;&gt;0),P103*C104,IF(O104="buy",0,Q103))</f>
        <v>123.40685184119579</v>
      </c>
      <c r="R104">
        <f>4*(SIGN(K104)+1)+2*(SIGN(L104)+1)+(SIGN(M104)+1)+(SIGN(N104)+1)/2+1</f>
        <v>15</v>
      </c>
      <c r="S104" t="str">
        <f t="shared" si="14"/>
        <v/>
      </c>
      <c r="T104" t="str">
        <f t="shared" si="15"/>
        <v/>
      </c>
      <c r="U104">
        <f t="shared" si="16"/>
        <v>15</v>
      </c>
    </row>
    <row r="105" spans="1:21" x14ac:dyDescent="0.3">
      <c r="A105">
        <v>103</v>
      </c>
      <c r="B105" t="s">
        <v>114</v>
      </c>
      <c r="C105">
        <v>7.3330000000000006E-2</v>
      </c>
      <c r="D105">
        <v>7.2935E-2</v>
      </c>
      <c r="E105">
        <v>7.3708999999999997E-2</v>
      </c>
      <c r="F105">
        <v>7.2524000000000005E-2</v>
      </c>
      <c r="G105">
        <v>0</v>
      </c>
      <c r="H105" t="s">
        <v>10</v>
      </c>
      <c r="I105" t="b">
        <v>0</v>
      </c>
      <c r="J105" t="s">
        <v>11</v>
      </c>
      <c r="K105">
        <f t="shared" si="12"/>
        <v>-3.0908113039273878E-3</v>
      </c>
      <c r="L105">
        <f t="shared" si="18"/>
        <v>-1.4356106265988927E-2</v>
      </c>
      <c r="M105">
        <f t="shared" si="18"/>
        <v>-2.5896341772157695E-2</v>
      </c>
      <c r="N105">
        <f t="shared" si="18"/>
        <v>-3.1135544783923039E-2</v>
      </c>
      <c r="O105" t="str">
        <f>IF(C105=MIN(C104:C106),"buy",IF(C105=MAX(C104:C106),"sell","hold"))</f>
        <v>hold</v>
      </c>
      <c r="P105" s="2">
        <f>IF(AND(O105="buy",Q104&lt;&gt;0),Q104/C105,IF(O105="sell",0,P104))</f>
        <v>0</v>
      </c>
      <c r="Q105" s="1">
        <f>IF(AND(O105="sell",P104&lt;&gt;0),P104*C105,IF(O105="buy",0,Q104))</f>
        <v>123.40685184119579</v>
      </c>
      <c r="R105">
        <f>4*(SIGN(K105)+1)+2*(SIGN(L105)+1)+(SIGN(M105)+1)+(SIGN(N105)+1)/2+1</f>
        <v>1</v>
      </c>
      <c r="S105" t="str">
        <f t="shared" si="14"/>
        <v/>
      </c>
      <c r="T105">
        <f t="shared" si="15"/>
        <v>1</v>
      </c>
      <c r="U105" t="str">
        <f t="shared" si="16"/>
        <v/>
      </c>
    </row>
    <row r="106" spans="1:21" x14ac:dyDescent="0.3">
      <c r="A106">
        <v>104</v>
      </c>
      <c r="B106" t="s">
        <v>115</v>
      </c>
      <c r="C106">
        <v>7.2935E-2</v>
      </c>
      <c r="D106">
        <v>7.2845999999999994E-2</v>
      </c>
      <c r="E106">
        <v>7.3549000000000003E-2</v>
      </c>
      <c r="F106">
        <v>7.2015999999999997E-2</v>
      </c>
      <c r="G106">
        <v>0</v>
      </c>
      <c r="H106" t="s">
        <v>10</v>
      </c>
      <c r="I106" t="b">
        <v>0</v>
      </c>
      <c r="J106" t="s">
        <v>11</v>
      </c>
      <c r="K106">
        <f t="shared" si="12"/>
        <v>-5.4011554370492799E-3</v>
      </c>
      <c r="L106">
        <f t="shared" si="18"/>
        <v>-2.3103441331218922E-3</v>
      </c>
      <c r="M106">
        <f t="shared" si="18"/>
        <v>1.2045762132867035E-2</v>
      </c>
      <c r="N106">
        <f t="shared" si="18"/>
        <v>3.7942103905024727E-2</v>
      </c>
      <c r="O106" t="str">
        <f>IF(C106=MIN(C105:C107),"buy",IF(C106=MAX(C105:C107),"sell","hold"))</f>
        <v>hold</v>
      </c>
      <c r="P106" s="2">
        <f>IF(AND(O106="buy",Q105&lt;&gt;0),Q105/C106,IF(O106="sell",0,P105))</f>
        <v>0</v>
      </c>
      <c r="Q106" s="1">
        <f>IF(AND(O106="sell",P105&lt;&gt;0),P105*C106,IF(O106="buy",0,Q105))</f>
        <v>123.40685184119579</v>
      </c>
      <c r="R106">
        <f>4*(SIGN(K106)+1)+2*(SIGN(L106)+1)+(SIGN(M106)+1)+(SIGN(N106)+1)/2+1</f>
        <v>4</v>
      </c>
      <c r="S106" t="str">
        <f t="shared" si="14"/>
        <v/>
      </c>
      <c r="T106">
        <f t="shared" si="15"/>
        <v>4</v>
      </c>
      <c r="U106" t="str">
        <f t="shared" si="16"/>
        <v/>
      </c>
    </row>
    <row r="107" spans="1:21" x14ac:dyDescent="0.3">
      <c r="A107">
        <v>105</v>
      </c>
      <c r="B107" t="s">
        <v>116</v>
      </c>
      <c r="C107">
        <v>7.2548000000000001E-2</v>
      </c>
      <c r="D107">
        <v>7.2691000000000006E-2</v>
      </c>
      <c r="E107">
        <v>7.3492000000000002E-2</v>
      </c>
      <c r="F107">
        <v>7.1808999999999998E-2</v>
      </c>
      <c r="G107">
        <v>0</v>
      </c>
      <c r="H107" t="s">
        <v>10</v>
      </c>
      <c r="I107" t="b">
        <v>0</v>
      </c>
      <c r="J107" t="s">
        <v>11</v>
      </c>
      <c r="K107">
        <f t="shared" si="12"/>
        <v>-5.3202092340685642E-3</v>
      </c>
      <c r="L107">
        <f t="shared" si="18"/>
        <v>8.0946202980715712E-5</v>
      </c>
      <c r="M107">
        <f t="shared" si="18"/>
        <v>2.3912903361026079E-3</v>
      </c>
      <c r="N107">
        <f t="shared" si="18"/>
        <v>-9.6544717967644265E-3</v>
      </c>
      <c r="O107" t="str">
        <f>IF(C107=MIN(C106:C108),"buy",IF(C107=MAX(C106:C108),"sell","hold"))</f>
        <v>buy</v>
      </c>
      <c r="P107" s="2">
        <f>IF(AND(O107="buy",Q106&lt;&gt;0),Q106/C107,IF(O107="sell",0,P106))</f>
        <v>1701.0372696862187</v>
      </c>
      <c r="Q107" s="1">
        <f>IF(AND(O107="sell",P106&lt;&gt;0),P106*C107,IF(O107="buy",0,Q106))</f>
        <v>0</v>
      </c>
      <c r="R107">
        <f>4*(SIGN(K107)+1)+2*(SIGN(L107)+1)+(SIGN(M107)+1)+(SIGN(N107)+1)/2+1</f>
        <v>7</v>
      </c>
      <c r="S107">
        <f t="shared" si="14"/>
        <v>7</v>
      </c>
      <c r="T107" t="str">
        <f t="shared" si="15"/>
        <v/>
      </c>
      <c r="U107" t="str">
        <f t="shared" si="16"/>
        <v/>
      </c>
    </row>
    <row r="108" spans="1:21" x14ac:dyDescent="0.3">
      <c r="A108">
        <v>106</v>
      </c>
      <c r="B108" t="s">
        <v>117</v>
      </c>
      <c r="C108">
        <v>7.2691000000000006E-2</v>
      </c>
      <c r="D108">
        <v>7.3056999999999997E-2</v>
      </c>
      <c r="E108">
        <v>7.3470999999999995E-2</v>
      </c>
      <c r="F108">
        <v>7.2244000000000003E-2</v>
      </c>
      <c r="G108">
        <v>0</v>
      </c>
      <c r="H108" t="s">
        <v>10</v>
      </c>
      <c r="I108" t="b">
        <v>0</v>
      </c>
      <c r="J108" t="s">
        <v>11</v>
      </c>
      <c r="K108">
        <f t="shared" si="12"/>
        <v>1.9691680609203346E-3</v>
      </c>
      <c r="L108">
        <f t="shared" si="18"/>
        <v>7.2893772949888993E-3</v>
      </c>
      <c r="M108">
        <f t="shared" si="18"/>
        <v>7.2084310920081836E-3</v>
      </c>
      <c r="N108">
        <f t="shared" si="18"/>
        <v>4.8171407559055753E-3</v>
      </c>
      <c r="O108" t="str">
        <f>IF(C108=MIN(C107:C109),"buy",IF(C108=MAX(C107:C109),"sell","hold"))</f>
        <v>hold</v>
      </c>
      <c r="P108" s="2">
        <f>IF(AND(O108="buy",Q107&lt;&gt;0),Q107/C108,IF(O108="sell",0,P107))</f>
        <v>1701.0372696862187</v>
      </c>
      <c r="Q108" s="1">
        <f>IF(AND(O108="sell",P107&lt;&gt;0),P107*C108,IF(O108="buy",0,Q107))</f>
        <v>0</v>
      </c>
      <c r="R108">
        <f>4*(SIGN(K108)+1)+2*(SIGN(L108)+1)+(SIGN(M108)+1)+(SIGN(N108)+1)/2+1</f>
        <v>16</v>
      </c>
      <c r="S108" t="str">
        <f t="shared" si="14"/>
        <v/>
      </c>
      <c r="T108">
        <f t="shared" si="15"/>
        <v>16</v>
      </c>
      <c r="U108" t="str">
        <f t="shared" si="16"/>
        <v/>
      </c>
    </row>
    <row r="109" spans="1:21" x14ac:dyDescent="0.3">
      <c r="A109">
        <v>107</v>
      </c>
      <c r="B109" t="s">
        <v>118</v>
      </c>
      <c r="C109">
        <v>7.3056999999999997E-2</v>
      </c>
      <c r="D109">
        <v>7.2802000000000006E-2</v>
      </c>
      <c r="E109">
        <v>7.3425000000000004E-2</v>
      </c>
      <c r="F109">
        <v>7.2119000000000003E-2</v>
      </c>
      <c r="G109">
        <v>0</v>
      </c>
      <c r="H109" t="s">
        <v>10</v>
      </c>
      <c r="I109" t="b">
        <v>0</v>
      </c>
      <c r="J109" t="s">
        <v>11</v>
      </c>
      <c r="K109">
        <f t="shared" si="12"/>
        <v>5.0223673738231927E-3</v>
      </c>
      <c r="L109">
        <f t="shared" si="18"/>
        <v>3.0531993129028581E-3</v>
      </c>
      <c r="M109">
        <f t="shared" si="18"/>
        <v>-4.2361779820860417E-3</v>
      </c>
      <c r="N109">
        <f t="shared" si="18"/>
        <v>-1.1444609074094225E-2</v>
      </c>
      <c r="O109" t="str">
        <f>IF(C109=MIN(C108:C110),"buy",IF(C109=MAX(C108:C110),"sell","hold"))</f>
        <v>hold</v>
      </c>
      <c r="P109" s="2">
        <f>IF(AND(O109="buy",Q108&lt;&gt;0),Q108/C109,IF(O109="sell",0,P108))</f>
        <v>1701.0372696862187</v>
      </c>
      <c r="Q109" s="1">
        <f>IF(AND(O109="sell",P108&lt;&gt;0),P108*C109,IF(O109="buy",0,Q108))</f>
        <v>0</v>
      </c>
      <c r="R109">
        <f>4*(SIGN(K109)+1)+2*(SIGN(L109)+1)+(SIGN(M109)+1)+(SIGN(N109)+1)/2+1</f>
        <v>13</v>
      </c>
      <c r="S109" t="str">
        <f t="shared" si="14"/>
        <v/>
      </c>
      <c r="T109">
        <f t="shared" si="15"/>
        <v>13</v>
      </c>
      <c r="U109" t="str">
        <f t="shared" si="16"/>
        <v/>
      </c>
    </row>
    <row r="110" spans="1:21" x14ac:dyDescent="0.3">
      <c r="A110">
        <v>108</v>
      </c>
      <c r="B110" t="s">
        <v>119</v>
      </c>
      <c r="C110">
        <v>7.3511999999999994E-2</v>
      </c>
      <c r="D110">
        <v>7.3585999999999999E-2</v>
      </c>
      <c r="E110">
        <v>7.4001999999999998E-2</v>
      </c>
      <c r="F110">
        <v>7.2872000000000006E-2</v>
      </c>
      <c r="G110">
        <v>0</v>
      </c>
      <c r="H110" t="s">
        <v>10</v>
      </c>
      <c r="I110" t="b">
        <v>0</v>
      </c>
      <c r="J110" t="s">
        <v>11</v>
      </c>
      <c r="K110">
        <f t="shared" si="12"/>
        <v>6.2086798709140006E-3</v>
      </c>
      <c r="L110">
        <f t="shared" si="18"/>
        <v>1.1863124970908079E-3</v>
      </c>
      <c r="M110">
        <f t="shared" si="18"/>
        <v>-1.8668868158120502E-3</v>
      </c>
      <c r="N110">
        <f t="shared" si="18"/>
        <v>2.3692911662739915E-3</v>
      </c>
      <c r="O110" t="str">
        <f>IF(C110=MIN(C109:C111),"buy",IF(C110=MAX(C109:C111),"sell","hold"))</f>
        <v>hold</v>
      </c>
      <c r="P110" s="2">
        <f>IF(AND(O110="buy",Q109&lt;&gt;0),Q109/C110,IF(O110="sell",0,P109))</f>
        <v>1701.0372696862187</v>
      </c>
      <c r="Q110" s="1">
        <f>IF(AND(O110="sell",P109&lt;&gt;0),P109*C110,IF(O110="buy",0,Q109))</f>
        <v>0</v>
      </c>
      <c r="R110">
        <f>4*(SIGN(K110)+1)+2*(SIGN(L110)+1)+(SIGN(M110)+1)+(SIGN(N110)+1)/2+1</f>
        <v>14</v>
      </c>
      <c r="S110" t="str">
        <f t="shared" si="14"/>
        <v/>
      </c>
      <c r="T110">
        <f t="shared" si="15"/>
        <v>14</v>
      </c>
      <c r="U110" t="str">
        <f t="shared" si="16"/>
        <v/>
      </c>
    </row>
    <row r="111" spans="1:21" x14ac:dyDescent="0.3">
      <c r="A111">
        <v>109</v>
      </c>
      <c r="B111" t="s">
        <v>120</v>
      </c>
      <c r="C111">
        <v>7.3585999999999999E-2</v>
      </c>
      <c r="D111">
        <v>7.3380000000000001E-2</v>
      </c>
      <c r="E111">
        <v>7.4645000000000003E-2</v>
      </c>
      <c r="F111">
        <v>7.2854000000000002E-2</v>
      </c>
      <c r="G111">
        <v>0</v>
      </c>
      <c r="H111" t="s">
        <v>10</v>
      </c>
      <c r="I111" t="b">
        <v>0</v>
      </c>
      <c r="J111" t="s">
        <v>11</v>
      </c>
      <c r="K111">
        <f t="shared" si="12"/>
        <v>1.006131966444202E-3</v>
      </c>
      <c r="L111">
        <f t="shared" si="18"/>
        <v>-5.2025479044697986E-3</v>
      </c>
      <c r="M111">
        <f t="shared" si="18"/>
        <v>-6.3888604015606065E-3</v>
      </c>
      <c r="N111">
        <f t="shared" si="18"/>
        <v>-4.5219735857485559E-3</v>
      </c>
      <c r="O111" t="str">
        <f>IF(C111=MIN(C110:C112),"buy",IF(C111=MAX(C110:C112),"sell","hold"))</f>
        <v>sell</v>
      </c>
      <c r="P111" s="2">
        <f>IF(AND(O111="buy",Q110&lt;&gt;0),Q110/C111,IF(O111="sell",0,P110))</f>
        <v>0</v>
      </c>
      <c r="Q111" s="1">
        <f>IF(AND(O111="sell",P110&lt;&gt;0),P110*C111,IF(O111="buy",0,Q110))</f>
        <v>125.17252852713008</v>
      </c>
      <c r="R111">
        <f>4*(SIGN(K111)+1)+2*(SIGN(L111)+1)+(SIGN(M111)+1)+(SIGN(N111)+1)/2+1</f>
        <v>9</v>
      </c>
      <c r="S111" t="str">
        <f t="shared" si="14"/>
        <v/>
      </c>
      <c r="T111" t="str">
        <f t="shared" si="15"/>
        <v/>
      </c>
      <c r="U111">
        <f t="shared" si="16"/>
        <v>9</v>
      </c>
    </row>
    <row r="112" spans="1:21" x14ac:dyDescent="0.3">
      <c r="A112">
        <v>110</v>
      </c>
      <c r="B112" t="s">
        <v>121</v>
      </c>
      <c r="C112">
        <v>7.3380000000000001E-2</v>
      </c>
      <c r="D112">
        <v>7.3361999999999997E-2</v>
      </c>
      <c r="E112">
        <v>7.4424000000000004E-2</v>
      </c>
      <c r="F112">
        <v>7.2481000000000004E-2</v>
      </c>
      <c r="G112">
        <v>0</v>
      </c>
      <c r="H112" t="s">
        <v>10</v>
      </c>
      <c r="I112" t="b">
        <v>0</v>
      </c>
      <c r="J112" t="s">
        <v>11</v>
      </c>
      <c r="K112">
        <f t="shared" si="12"/>
        <v>-2.8033694868200517E-3</v>
      </c>
      <c r="L112">
        <f t="shared" si="18"/>
        <v>-3.8095014532642537E-3</v>
      </c>
      <c r="M112">
        <f t="shared" si="18"/>
        <v>1.3930464512055449E-3</v>
      </c>
      <c r="N112">
        <f t="shared" si="18"/>
        <v>7.781906852766151E-3</v>
      </c>
      <c r="O112" t="str">
        <f>IF(C112=MIN(C111:C113),"buy",IF(C112=MAX(C111:C113),"sell","hold"))</f>
        <v>buy</v>
      </c>
      <c r="P112" s="2">
        <f>IF(AND(O112="buy",Q111&lt;&gt;0),Q111/C112,IF(O112="sell",0,P111))</f>
        <v>1705.8125991704835</v>
      </c>
      <c r="Q112" s="1">
        <f>IF(AND(O112="sell",P111&lt;&gt;0),P111*C112,IF(O112="buy",0,Q111))</f>
        <v>0</v>
      </c>
      <c r="R112">
        <f>4*(SIGN(K112)+1)+2*(SIGN(L112)+1)+(SIGN(M112)+1)+(SIGN(N112)+1)/2+1</f>
        <v>4</v>
      </c>
      <c r="S112">
        <f t="shared" si="14"/>
        <v>4</v>
      </c>
      <c r="T112" t="str">
        <f t="shared" si="15"/>
        <v/>
      </c>
      <c r="U112" t="str">
        <f t="shared" si="16"/>
        <v/>
      </c>
    </row>
    <row r="113" spans="1:21" x14ac:dyDescent="0.3">
      <c r="A113">
        <v>111</v>
      </c>
      <c r="B113" t="s">
        <v>122</v>
      </c>
      <c r="C113">
        <v>7.3698E-2</v>
      </c>
      <c r="D113">
        <v>7.3401999999999995E-2</v>
      </c>
      <c r="E113">
        <v>7.4394000000000002E-2</v>
      </c>
      <c r="F113">
        <v>7.2727E-2</v>
      </c>
      <c r="G113">
        <v>0</v>
      </c>
      <c r="H113" t="s">
        <v>10</v>
      </c>
      <c r="I113" t="b">
        <v>0</v>
      </c>
      <c r="J113" t="s">
        <v>11</v>
      </c>
      <c r="K113">
        <f t="shared" si="12"/>
        <v>4.3242361196099872E-3</v>
      </c>
      <c r="L113">
        <f t="shared" si="18"/>
        <v>7.1276056064300385E-3</v>
      </c>
      <c r="M113">
        <f t="shared" si="18"/>
        <v>1.0937107059694293E-2</v>
      </c>
      <c r="N113">
        <f t="shared" si="18"/>
        <v>9.5440606084887473E-3</v>
      </c>
      <c r="O113" t="str">
        <f>IF(C113=MIN(C112:C114),"buy",IF(C113=MAX(C112:C114),"sell","hold"))</f>
        <v>sell</v>
      </c>
      <c r="P113" s="2">
        <f>IF(AND(O113="buy",Q112&lt;&gt;0),Q112/C113,IF(O113="sell",0,P112))</f>
        <v>0</v>
      </c>
      <c r="Q113" s="1">
        <f>IF(AND(O113="sell",P112&lt;&gt;0),P112*C113,IF(O113="buy",0,Q112))</f>
        <v>125.71497693366629</v>
      </c>
      <c r="R113">
        <f>4*(SIGN(K113)+1)+2*(SIGN(L113)+1)+(SIGN(M113)+1)+(SIGN(N113)+1)/2+1</f>
        <v>16</v>
      </c>
      <c r="S113" t="str">
        <f t="shared" si="14"/>
        <v/>
      </c>
      <c r="T113" t="str">
        <f t="shared" si="15"/>
        <v/>
      </c>
      <c r="U113">
        <f t="shared" si="16"/>
        <v>16</v>
      </c>
    </row>
    <row r="114" spans="1:21" x14ac:dyDescent="0.3">
      <c r="A114">
        <v>112</v>
      </c>
      <c r="B114" t="s">
        <v>123</v>
      </c>
      <c r="C114">
        <v>7.3401999999999995E-2</v>
      </c>
      <c r="D114">
        <v>7.3285000000000003E-2</v>
      </c>
      <c r="E114">
        <v>7.4156E-2</v>
      </c>
      <c r="F114">
        <v>7.2713E-2</v>
      </c>
      <c r="G114">
        <v>0</v>
      </c>
      <c r="H114" t="s">
        <v>10</v>
      </c>
      <c r="I114" t="b">
        <v>0</v>
      </c>
      <c r="J114" t="s">
        <v>11</v>
      </c>
      <c r="K114">
        <f t="shared" si="12"/>
        <v>-4.0244731475187574E-3</v>
      </c>
      <c r="L114">
        <f t="shared" si="18"/>
        <v>-8.3487092671287455E-3</v>
      </c>
      <c r="M114">
        <f t="shared" si="18"/>
        <v>-1.5476314873558784E-2</v>
      </c>
      <c r="N114">
        <f t="shared" si="18"/>
        <v>-2.6413421933253078E-2</v>
      </c>
      <c r="O114" t="str">
        <f>IF(C114=MIN(C113:C115),"buy",IF(C114=MAX(C113:C115),"sell","hold"))</f>
        <v>hold</v>
      </c>
      <c r="P114" s="2">
        <f>IF(AND(O114="buy",Q113&lt;&gt;0),Q113/C114,IF(O114="sell",0,P113))</f>
        <v>0</v>
      </c>
      <c r="Q114" s="1">
        <f>IF(AND(O114="sell",P113&lt;&gt;0),P113*C114,IF(O114="buy",0,Q113))</f>
        <v>125.71497693366629</v>
      </c>
      <c r="R114">
        <f>4*(SIGN(K114)+1)+2*(SIGN(L114)+1)+(SIGN(M114)+1)+(SIGN(N114)+1)/2+1</f>
        <v>1</v>
      </c>
      <c r="S114" t="str">
        <f t="shared" si="14"/>
        <v/>
      </c>
      <c r="T114">
        <f t="shared" si="15"/>
        <v>1</v>
      </c>
      <c r="U114" t="str">
        <f t="shared" si="16"/>
        <v/>
      </c>
    </row>
    <row r="115" spans="1:21" x14ac:dyDescent="0.3">
      <c r="A115">
        <v>113</v>
      </c>
      <c r="B115" t="s">
        <v>124</v>
      </c>
      <c r="C115">
        <v>7.3285000000000003E-2</v>
      </c>
      <c r="D115">
        <v>7.3134000000000005E-2</v>
      </c>
      <c r="E115">
        <v>7.3863999999999999E-2</v>
      </c>
      <c r="F115">
        <v>7.2536000000000003E-2</v>
      </c>
      <c r="G115">
        <v>0</v>
      </c>
      <c r="H115" t="s">
        <v>10</v>
      </c>
      <c r="I115" t="b">
        <v>0</v>
      </c>
      <c r="J115" t="s">
        <v>11</v>
      </c>
      <c r="K115">
        <f t="shared" si="12"/>
        <v>-1.5952333880983605E-3</v>
      </c>
      <c r="L115">
        <f t="shared" si="18"/>
        <v>2.4292397594203969E-3</v>
      </c>
      <c r="M115">
        <f t="shared" si="18"/>
        <v>1.0777949026549143E-2</v>
      </c>
      <c r="N115">
        <f t="shared" si="18"/>
        <v>2.6254263900107926E-2</v>
      </c>
      <c r="O115" t="str">
        <f>IF(C115=MIN(C114:C116),"buy",IF(C115=MAX(C114:C116),"sell","hold"))</f>
        <v>hold</v>
      </c>
      <c r="P115" s="2">
        <f>IF(AND(O115="buy",Q114&lt;&gt;0),Q114/C115,IF(O115="sell",0,P114))</f>
        <v>0</v>
      </c>
      <c r="Q115" s="1">
        <f>IF(AND(O115="sell",P114&lt;&gt;0),P114*C115,IF(O115="buy",0,Q114))</f>
        <v>125.71497693366629</v>
      </c>
      <c r="R115">
        <f>4*(SIGN(K115)+1)+2*(SIGN(L115)+1)+(SIGN(M115)+1)+(SIGN(N115)+1)/2+1</f>
        <v>8</v>
      </c>
      <c r="S115" t="str">
        <f t="shared" si="14"/>
        <v/>
      </c>
      <c r="T115">
        <f t="shared" si="15"/>
        <v>8</v>
      </c>
      <c r="U115" t="str">
        <f t="shared" si="16"/>
        <v/>
      </c>
    </row>
    <row r="116" spans="1:21" x14ac:dyDescent="0.3">
      <c r="A116">
        <v>114</v>
      </c>
      <c r="B116" t="s">
        <v>125</v>
      </c>
      <c r="C116">
        <v>7.3158000000000001E-2</v>
      </c>
      <c r="D116">
        <v>7.3511999999999994E-2</v>
      </c>
      <c r="E116">
        <v>7.4378E-2</v>
      </c>
      <c r="F116">
        <v>7.2652999999999995E-2</v>
      </c>
      <c r="G116">
        <v>0</v>
      </c>
      <c r="H116" t="s">
        <v>10</v>
      </c>
      <c r="I116" t="b">
        <v>0</v>
      </c>
      <c r="J116" t="s">
        <v>11</v>
      </c>
      <c r="K116">
        <f t="shared" si="12"/>
        <v>-1.734463238256552E-3</v>
      </c>
      <c r="L116">
        <f t="shared" si="18"/>
        <v>-1.392298501581915E-4</v>
      </c>
      <c r="M116">
        <f t="shared" si="18"/>
        <v>-2.5684696095785884E-3</v>
      </c>
      <c r="N116">
        <f t="shared" si="18"/>
        <v>-1.3346418636127733E-2</v>
      </c>
      <c r="O116" t="str">
        <f>IF(C116=MIN(C115:C117),"buy",IF(C116=MAX(C115:C117),"sell","hold"))</f>
        <v>buy</v>
      </c>
      <c r="P116" s="2">
        <f>IF(AND(O116="buy",Q115&lt;&gt;0),Q115/C116,IF(O116="sell",0,P115))</f>
        <v>1718.4036870016444</v>
      </c>
      <c r="Q116" s="1">
        <f>IF(AND(O116="sell",P115&lt;&gt;0),P115*C116,IF(O116="buy",0,Q115))</f>
        <v>0</v>
      </c>
      <c r="R116">
        <f>4*(SIGN(K116)+1)+2*(SIGN(L116)+1)+(SIGN(M116)+1)+(SIGN(N116)+1)/2+1</f>
        <v>1</v>
      </c>
      <c r="S116">
        <f t="shared" si="14"/>
        <v>1</v>
      </c>
      <c r="T116" t="str">
        <f t="shared" si="15"/>
        <v/>
      </c>
      <c r="U116" t="str">
        <f t="shared" si="16"/>
        <v/>
      </c>
    </row>
    <row r="117" spans="1:21" x14ac:dyDescent="0.3">
      <c r="A117">
        <v>115</v>
      </c>
      <c r="B117" t="s">
        <v>126</v>
      </c>
      <c r="C117">
        <v>7.3511999999999994E-2</v>
      </c>
      <c r="D117">
        <v>7.3663999999999993E-2</v>
      </c>
      <c r="E117">
        <v>7.4491000000000002E-2</v>
      </c>
      <c r="F117">
        <v>7.2600999999999999E-2</v>
      </c>
      <c r="G117">
        <v>0</v>
      </c>
      <c r="H117" t="s">
        <v>10</v>
      </c>
      <c r="I117" t="b">
        <v>0</v>
      </c>
      <c r="J117" t="s">
        <v>11</v>
      </c>
      <c r="K117">
        <f t="shared" si="12"/>
        <v>4.8271630190222029E-3</v>
      </c>
      <c r="L117">
        <f t="shared" ref="L117:N132" si="19">K117-K116</f>
        <v>6.5616262572787548E-3</v>
      </c>
      <c r="M117">
        <f t="shared" si="19"/>
        <v>6.7008561074369463E-3</v>
      </c>
      <c r="N117">
        <f t="shared" si="19"/>
        <v>9.2693257170155356E-3</v>
      </c>
      <c r="O117" t="str">
        <f>IF(C117=MIN(C116:C118),"buy",IF(C117=MAX(C116:C118),"sell","hold"))</f>
        <v>hold</v>
      </c>
      <c r="P117" s="2">
        <f>IF(AND(O117="buy",Q116&lt;&gt;0),Q116/C117,IF(O117="sell",0,P116))</f>
        <v>1718.4036870016444</v>
      </c>
      <c r="Q117" s="1">
        <f>IF(AND(O117="sell",P116&lt;&gt;0),P116*C117,IF(O117="buy",0,Q116))</f>
        <v>0</v>
      </c>
      <c r="R117">
        <f>4*(SIGN(K117)+1)+2*(SIGN(L117)+1)+(SIGN(M117)+1)+(SIGN(N117)+1)/2+1</f>
        <v>16</v>
      </c>
      <c r="S117" t="str">
        <f t="shared" si="14"/>
        <v/>
      </c>
      <c r="T117">
        <f t="shared" si="15"/>
        <v>16</v>
      </c>
      <c r="U117" t="str">
        <f t="shared" si="16"/>
        <v/>
      </c>
    </row>
    <row r="118" spans="1:21" x14ac:dyDescent="0.3">
      <c r="A118">
        <v>116</v>
      </c>
      <c r="B118" t="s">
        <v>127</v>
      </c>
      <c r="C118">
        <v>7.3663999999999993E-2</v>
      </c>
      <c r="D118">
        <v>7.3891999999999999E-2</v>
      </c>
      <c r="E118">
        <v>7.4628E-2</v>
      </c>
      <c r="F118">
        <v>7.2701000000000002E-2</v>
      </c>
      <c r="G118">
        <v>0</v>
      </c>
      <c r="H118" t="s">
        <v>10</v>
      </c>
      <c r="I118" t="b">
        <v>0</v>
      </c>
      <c r="J118" t="s">
        <v>11</v>
      </c>
      <c r="K118">
        <f t="shared" si="12"/>
        <v>2.0655541664401722E-3</v>
      </c>
      <c r="L118">
        <f t="shared" si="19"/>
        <v>-2.7616088525820306E-3</v>
      </c>
      <c r="M118">
        <f t="shared" si="19"/>
        <v>-9.3232351098607863E-3</v>
      </c>
      <c r="N118">
        <f t="shared" si="19"/>
        <v>-1.6024091217297733E-2</v>
      </c>
      <c r="O118" t="str">
        <f>IF(C118=MIN(C117:C119),"buy",IF(C118=MAX(C117:C119),"sell","hold"))</f>
        <v>hold</v>
      </c>
      <c r="P118" s="2">
        <f>IF(AND(O118="buy",Q117&lt;&gt;0),Q117/C118,IF(O118="sell",0,P117))</f>
        <v>1718.4036870016444</v>
      </c>
      <c r="Q118" s="1">
        <f>IF(AND(O118="sell",P117&lt;&gt;0),P117*C118,IF(O118="buy",0,Q117))</f>
        <v>0</v>
      </c>
      <c r="R118">
        <f>4*(SIGN(K118)+1)+2*(SIGN(L118)+1)+(SIGN(M118)+1)+(SIGN(N118)+1)/2+1</f>
        <v>9</v>
      </c>
      <c r="S118" t="str">
        <f t="shared" si="14"/>
        <v/>
      </c>
      <c r="T118">
        <f t="shared" si="15"/>
        <v>9</v>
      </c>
      <c r="U118" t="str">
        <f t="shared" si="16"/>
        <v/>
      </c>
    </row>
    <row r="119" spans="1:21" x14ac:dyDescent="0.3">
      <c r="A119">
        <v>117</v>
      </c>
      <c r="B119" t="s">
        <v>128</v>
      </c>
      <c r="C119">
        <v>7.4214000000000002E-2</v>
      </c>
      <c r="D119">
        <v>7.3847999999999997E-2</v>
      </c>
      <c r="E119">
        <v>7.5075000000000003E-2</v>
      </c>
      <c r="F119">
        <v>7.2940000000000005E-2</v>
      </c>
      <c r="G119">
        <v>0</v>
      </c>
      <c r="H119" t="s">
        <v>10</v>
      </c>
      <c r="I119" t="b">
        <v>0</v>
      </c>
      <c r="J119" t="s">
        <v>11</v>
      </c>
      <c r="K119">
        <f t="shared" si="12"/>
        <v>7.4385642218586781E-3</v>
      </c>
      <c r="L119">
        <f t="shared" si="19"/>
        <v>5.3730100554185058E-3</v>
      </c>
      <c r="M119">
        <f t="shared" si="19"/>
        <v>8.1346189080005356E-3</v>
      </c>
      <c r="N119">
        <f t="shared" si="19"/>
        <v>1.7457854017861322E-2</v>
      </c>
      <c r="O119" t="str">
        <f>IF(C119=MIN(C118:C120),"buy",IF(C119=MAX(C118:C120),"sell","hold"))</f>
        <v>sell</v>
      </c>
      <c r="P119" s="2">
        <f>IF(AND(O119="buy",Q118&lt;&gt;0),Q118/C119,IF(O119="sell",0,P118))</f>
        <v>0</v>
      </c>
      <c r="Q119" s="1">
        <f>IF(AND(O119="sell",P118&lt;&gt;0),P118*C119,IF(O119="buy",0,Q118))</f>
        <v>127.52961122714004</v>
      </c>
      <c r="R119">
        <f>4*(SIGN(K119)+1)+2*(SIGN(L119)+1)+(SIGN(M119)+1)+(SIGN(N119)+1)/2+1</f>
        <v>16</v>
      </c>
      <c r="S119" t="str">
        <f t="shared" si="14"/>
        <v/>
      </c>
      <c r="T119" t="str">
        <f t="shared" si="15"/>
        <v/>
      </c>
      <c r="U119">
        <f t="shared" si="16"/>
        <v>16</v>
      </c>
    </row>
    <row r="120" spans="1:21" x14ac:dyDescent="0.3">
      <c r="A120">
        <v>118</v>
      </c>
      <c r="B120" t="s">
        <v>129</v>
      </c>
      <c r="C120">
        <v>7.3847999999999997E-2</v>
      </c>
      <c r="D120">
        <v>7.2515999999999997E-2</v>
      </c>
      <c r="E120">
        <v>7.4541999999999997E-2</v>
      </c>
      <c r="F120">
        <v>7.1784000000000001E-2</v>
      </c>
      <c r="G120">
        <v>0</v>
      </c>
      <c r="H120" t="s">
        <v>10</v>
      </c>
      <c r="I120" t="b">
        <v>0</v>
      </c>
      <c r="J120" t="s">
        <v>11</v>
      </c>
      <c r="K120">
        <f t="shared" si="12"/>
        <v>-4.9438748632330406E-3</v>
      </c>
      <c r="L120">
        <f t="shared" si="19"/>
        <v>-1.2382439085091719E-2</v>
      </c>
      <c r="M120">
        <f t="shared" si="19"/>
        <v>-1.7755449140510225E-2</v>
      </c>
      <c r="N120">
        <f t="shared" si="19"/>
        <v>-2.589006804851076E-2</v>
      </c>
      <c r="O120" t="str">
        <f>IF(C120=MIN(C119:C121),"buy",IF(C120=MAX(C119:C121),"sell","hold"))</f>
        <v>hold</v>
      </c>
      <c r="P120" s="2">
        <f>IF(AND(O120="buy",Q119&lt;&gt;0),Q119/C120,IF(O120="sell",0,P119))</f>
        <v>0</v>
      </c>
      <c r="Q120" s="1">
        <f>IF(AND(O120="sell",P119&lt;&gt;0),P119*C120,IF(O120="buy",0,Q119))</f>
        <v>127.52961122714004</v>
      </c>
      <c r="R120">
        <f>4*(SIGN(K120)+1)+2*(SIGN(L120)+1)+(SIGN(M120)+1)+(SIGN(N120)+1)/2+1</f>
        <v>1</v>
      </c>
      <c r="S120" t="str">
        <f t="shared" si="14"/>
        <v/>
      </c>
      <c r="T120">
        <f t="shared" si="15"/>
        <v>1</v>
      </c>
      <c r="U120" t="str">
        <f t="shared" si="16"/>
        <v/>
      </c>
    </row>
    <row r="121" spans="1:21" x14ac:dyDescent="0.3">
      <c r="A121">
        <v>119</v>
      </c>
      <c r="B121" t="s">
        <v>130</v>
      </c>
      <c r="C121">
        <v>7.2168999999999997E-2</v>
      </c>
      <c r="D121">
        <v>7.3043999999999998E-2</v>
      </c>
      <c r="E121">
        <v>7.4046000000000001E-2</v>
      </c>
      <c r="F121">
        <v>7.1649000000000004E-2</v>
      </c>
      <c r="G121">
        <v>0</v>
      </c>
      <c r="H121" t="s">
        <v>10</v>
      </c>
      <c r="I121" t="b">
        <v>0</v>
      </c>
      <c r="J121" t="s">
        <v>11</v>
      </c>
      <c r="K121">
        <f t="shared" si="12"/>
        <v>-2.2997322229603399E-2</v>
      </c>
      <c r="L121">
        <f t="shared" si="19"/>
        <v>-1.8053447366370358E-2</v>
      </c>
      <c r="M121">
        <f t="shared" si="19"/>
        <v>-5.6710082812786392E-3</v>
      </c>
      <c r="N121">
        <f t="shared" si="19"/>
        <v>1.2084440859231585E-2</v>
      </c>
      <c r="O121" t="str">
        <f>IF(C121=MIN(C120:C122),"buy",IF(C121=MAX(C120:C122),"sell","hold"))</f>
        <v>buy</v>
      </c>
      <c r="P121" s="2">
        <f>IF(AND(O121="buy",Q120&lt;&gt;0),Q120/C121,IF(O121="sell",0,P120))</f>
        <v>1767.0968314254048</v>
      </c>
      <c r="Q121" s="1">
        <f>IF(AND(O121="sell",P120&lt;&gt;0),P120*C121,IF(O121="buy",0,Q120))</f>
        <v>0</v>
      </c>
      <c r="R121">
        <f>4*(SIGN(K121)+1)+2*(SIGN(L121)+1)+(SIGN(M121)+1)+(SIGN(N121)+1)/2+1</f>
        <v>2</v>
      </c>
      <c r="S121">
        <f t="shared" si="14"/>
        <v>2</v>
      </c>
      <c r="T121" t="str">
        <f t="shared" si="15"/>
        <v/>
      </c>
      <c r="U121" t="str">
        <f t="shared" si="16"/>
        <v/>
      </c>
    </row>
    <row r="122" spans="1:21" x14ac:dyDescent="0.3">
      <c r="A122">
        <v>120</v>
      </c>
      <c r="B122" t="s">
        <v>131</v>
      </c>
      <c r="C122">
        <v>7.3043999999999998E-2</v>
      </c>
      <c r="D122">
        <v>7.2557999999999997E-2</v>
      </c>
      <c r="E122">
        <v>7.5180999999999998E-2</v>
      </c>
      <c r="F122">
        <v>7.1764999999999995E-2</v>
      </c>
      <c r="G122">
        <v>0</v>
      </c>
      <c r="H122" t="s">
        <v>10</v>
      </c>
      <c r="I122" t="b">
        <v>0</v>
      </c>
      <c r="J122" t="s">
        <v>11</v>
      </c>
      <c r="K122">
        <f t="shared" si="12"/>
        <v>1.2051262628001637E-2</v>
      </c>
      <c r="L122">
        <f t="shared" si="19"/>
        <v>3.5048584857605036E-2</v>
      </c>
      <c r="M122">
        <f t="shared" si="19"/>
        <v>5.3102032223975394E-2</v>
      </c>
      <c r="N122">
        <f t="shared" si="19"/>
        <v>5.8773040505254032E-2</v>
      </c>
      <c r="O122" t="str">
        <f>IF(C122=MIN(C121:C123),"buy",IF(C122=MAX(C121:C123),"sell","hold"))</f>
        <v>sell</v>
      </c>
      <c r="P122" s="2">
        <f>IF(AND(O122="buy",Q121&lt;&gt;0),Q121/C122,IF(O122="sell",0,P121))</f>
        <v>0</v>
      </c>
      <c r="Q122" s="1">
        <f>IF(AND(O122="sell",P121&lt;&gt;0),P121*C122,IF(O122="buy",0,Q121))</f>
        <v>129.07582095463727</v>
      </c>
      <c r="R122">
        <f>4*(SIGN(K122)+1)+2*(SIGN(L122)+1)+(SIGN(M122)+1)+(SIGN(N122)+1)/2+1</f>
        <v>16</v>
      </c>
      <c r="S122" t="str">
        <f t="shared" si="14"/>
        <v/>
      </c>
      <c r="T122" t="str">
        <f t="shared" si="15"/>
        <v/>
      </c>
      <c r="U122">
        <f t="shared" si="16"/>
        <v>16</v>
      </c>
    </row>
    <row r="123" spans="1:21" x14ac:dyDescent="0.3">
      <c r="A123">
        <v>121</v>
      </c>
      <c r="B123" t="s">
        <v>132</v>
      </c>
      <c r="C123">
        <v>7.2557999999999997E-2</v>
      </c>
      <c r="D123">
        <v>7.2578000000000004E-2</v>
      </c>
      <c r="E123">
        <v>7.3877999999999999E-2</v>
      </c>
      <c r="F123">
        <v>7.1916999999999995E-2</v>
      </c>
      <c r="G123">
        <v>0</v>
      </c>
      <c r="H123" t="s">
        <v>10</v>
      </c>
      <c r="I123" t="b">
        <v>0</v>
      </c>
      <c r="J123" t="s">
        <v>11</v>
      </c>
      <c r="K123">
        <f t="shared" si="12"/>
        <v>-6.675732476202254E-3</v>
      </c>
      <c r="L123">
        <f t="shared" si="19"/>
        <v>-1.8726995104203892E-2</v>
      </c>
      <c r="M123">
        <f t="shared" si="19"/>
        <v>-5.3775579961808928E-2</v>
      </c>
      <c r="N123">
        <f t="shared" si="19"/>
        <v>-0.10687761218578432</v>
      </c>
      <c r="O123" t="str">
        <f>IF(C123=MIN(C122:C124),"buy",IF(C123=MAX(C122:C124),"sell","hold"))</f>
        <v>buy</v>
      </c>
      <c r="P123" s="2">
        <f>IF(AND(O123="buy",Q122&lt;&gt;0),Q122/C123,IF(O123="sell",0,P122))</f>
        <v>1778.9330046946893</v>
      </c>
      <c r="Q123" s="1">
        <f>IF(AND(O123="sell",P122&lt;&gt;0),P122*C123,IF(O123="buy",0,Q122))</f>
        <v>0</v>
      </c>
      <c r="R123">
        <f>4*(SIGN(K123)+1)+2*(SIGN(L123)+1)+(SIGN(M123)+1)+(SIGN(N123)+1)/2+1</f>
        <v>1</v>
      </c>
      <c r="S123">
        <f t="shared" si="14"/>
        <v>1</v>
      </c>
      <c r="T123" t="str">
        <f t="shared" si="15"/>
        <v/>
      </c>
      <c r="U123" t="str">
        <f t="shared" si="16"/>
        <v/>
      </c>
    </row>
    <row r="124" spans="1:21" x14ac:dyDescent="0.3">
      <c r="A124">
        <v>122</v>
      </c>
      <c r="B124" t="s">
        <v>133</v>
      </c>
      <c r="C124">
        <v>7.2578000000000004E-2</v>
      </c>
      <c r="D124">
        <v>7.3025000000000007E-2</v>
      </c>
      <c r="E124">
        <v>7.4142E-2</v>
      </c>
      <c r="F124">
        <v>7.1854000000000001E-2</v>
      </c>
      <c r="G124">
        <v>0</v>
      </c>
      <c r="H124" t="s">
        <v>10</v>
      </c>
      <c r="I124" t="b">
        <v>0</v>
      </c>
      <c r="J124" t="s">
        <v>11</v>
      </c>
      <c r="K124">
        <f t="shared" si="12"/>
        <v>2.7560357182237523E-4</v>
      </c>
      <c r="L124">
        <f t="shared" si="19"/>
        <v>6.9513360480246292E-3</v>
      </c>
      <c r="M124">
        <f t="shared" si="19"/>
        <v>2.567833115222852E-2</v>
      </c>
      <c r="N124">
        <f t="shared" si="19"/>
        <v>7.9453911114037448E-2</v>
      </c>
      <c r="O124" t="str">
        <f>IF(C124=MIN(C123:C125),"buy",IF(C124=MAX(C123:C125),"sell","hold"))</f>
        <v>hold</v>
      </c>
      <c r="P124" s="2">
        <f>IF(AND(O124="buy",Q123&lt;&gt;0),Q123/C124,IF(O124="sell",0,P123))</f>
        <v>1778.9330046946893</v>
      </c>
      <c r="Q124" s="1">
        <f>IF(AND(O124="sell",P123&lt;&gt;0),P123*C124,IF(O124="buy",0,Q123))</f>
        <v>0</v>
      </c>
      <c r="R124">
        <f>4*(SIGN(K124)+1)+2*(SIGN(L124)+1)+(SIGN(M124)+1)+(SIGN(N124)+1)/2+1</f>
        <v>16</v>
      </c>
      <c r="S124" t="str">
        <f t="shared" si="14"/>
        <v/>
      </c>
      <c r="T124">
        <f t="shared" si="15"/>
        <v>16</v>
      </c>
      <c r="U124" t="str">
        <f t="shared" si="16"/>
        <v/>
      </c>
    </row>
    <row r="125" spans="1:21" x14ac:dyDescent="0.3">
      <c r="A125">
        <v>123</v>
      </c>
      <c r="B125" t="s">
        <v>134</v>
      </c>
      <c r="C125">
        <v>7.3025000000000007E-2</v>
      </c>
      <c r="D125">
        <v>7.3695999999999998E-2</v>
      </c>
      <c r="E125">
        <v>7.4995000000000006E-2</v>
      </c>
      <c r="F125">
        <v>7.2413000000000005E-2</v>
      </c>
      <c r="G125">
        <v>0</v>
      </c>
      <c r="H125" t="s">
        <v>10</v>
      </c>
      <c r="I125" t="b">
        <v>0</v>
      </c>
      <c r="J125" t="s">
        <v>11</v>
      </c>
      <c r="K125">
        <f t="shared" si="12"/>
        <v>6.1399833794633756E-3</v>
      </c>
      <c r="L125">
        <f t="shared" si="19"/>
        <v>5.8643798076410004E-3</v>
      </c>
      <c r="M125">
        <f t="shared" si="19"/>
        <v>-1.0869562403836288E-3</v>
      </c>
      <c r="N125">
        <f t="shared" si="19"/>
        <v>-2.676528739261215E-2</v>
      </c>
      <c r="O125" t="str">
        <f>IF(C125=MIN(C124:C126),"buy",IF(C125=MAX(C124:C126),"sell","hold"))</f>
        <v>hold</v>
      </c>
      <c r="P125" s="2">
        <f>IF(AND(O125="buy",Q124&lt;&gt;0),Q124/C125,IF(O125="sell",0,P124))</f>
        <v>1778.9330046946893</v>
      </c>
      <c r="Q125" s="1">
        <f>IF(AND(O125="sell",P124&lt;&gt;0),P124*C125,IF(O125="buy",0,Q124))</f>
        <v>0</v>
      </c>
      <c r="R125">
        <f>4*(SIGN(K125)+1)+2*(SIGN(L125)+1)+(SIGN(M125)+1)+(SIGN(N125)+1)/2+1</f>
        <v>13</v>
      </c>
      <c r="S125" t="str">
        <f t="shared" si="14"/>
        <v/>
      </c>
      <c r="T125">
        <f t="shared" si="15"/>
        <v>13</v>
      </c>
      <c r="U125" t="str">
        <f t="shared" si="16"/>
        <v/>
      </c>
    </row>
    <row r="126" spans="1:21" x14ac:dyDescent="0.3">
      <c r="A126">
        <v>124</v>
      </c>
      <c r="B126" t="s">
        <v>135</v>
      </c>
      <c r="C126">
        <v>7.3358000000000007E-2</v>
      </c>
      <c r="D126">
        <v>7.3566999999999994E-2</v>
      </c>
      <c r="E126">
        <v>7.4681999999999998E-2</v>
      </c>
      <c r="F126">
        <v>7.2537000000000004E-2</v>
      </c>
      <c r="G126">
        <v>0</v>
      </c>
      <c r="H126" t="s">
        <v>10</v>
      </c>
      <c r="I126" t="b">
        <v>0</v>
      </c>
      <c r="J126" t="s">
        <v>11</v>
      </c>
      <c r="K126">
        <f t="shared" si="12"/>
        <v>4.5497086410307202E-3</v>
      </c>
      <c r="L126">
        <f t="shared" si="19"/>
        <v>-1.5902747384326553E-3</v>
      </c>
      <c r="M126">
        <f t="shared" si="19"/>
        <v>-7.4546545460736557E-3</v>
      </c>
      <c r="N126">
        <f t="shared" si="19"/>
        <v>-6.3676983056900269E-3</v>
      </c>
      <c r="O126" t="str">
        <f>IF(C126=MIN(C125:C127),"buy",IF(C126=MAX(C125:C127),"sell","hold"))</f>
        <v>hold</v>
      </c>
      <c r="P126" s="2">
        <f>IF(AND(O126="buy",Q125&lt;&gt;0),Q125/C126,IF(O126="sell",0,P125))</f>
        <v>1778.9330046946893</v>
      </c>
      <c r="Q126" s="1">
        <f>IF(AND(O126="sell",P125&lt;&gt;0),P125*C126,IF(O126="buy",0,Q125))</f>
        <v>0</v>
      </c>
      <c r="R126">
        <f>4*(SIGN(K126)+1)+2*(SIGN(L126)+1)+(SIGN(M126)+1)+(SIGN(N126)+1)/2+1</f>
        <v>9</v>
      </c>
      <c r="S126" t="str">
        <f t="shared" si="14"/>
        <v/>
      </c>
      <c r="T126">
        <f t="shared" si="15"/>
        <v>9</v>
      </c>
      <c r="U126" t="str">
        <f t="shared" si="16"/>
        <v/>
      </c>
    </row>
    <row r="127" spans="1:21" x14ac:dyDescent="0.3">
      <c r="A127">
        <v>125</v>
      </c>
      <c r="B127" t="s">
        <v>136</v>
      </c>
      <c r="C127">
        <v>7.3566999999999994E-2</v>
      </c>
      <c r="D127">
        <v>7.3562000000000002E-2</v>
      </c>
      <c r="E127">
        <v>7.4441999999999994E-2</v>
      </c>
      <c r="F127">
        <v>7.2710999999999998E-2</v>
      </c>
      <c r="G127">
        <v>0</v>
      </c>
      <c r="H127" t="s">
        <v>10</v>
      </c>
      <c r="I127" t="b">
        <v>0</v>
      </c>
      <c r="J127" t="s">
        <v>11</v>
      </c>
      <c r="K127">
        <f t="shared" si="12"/>
        <v>2.8449889399351637E-3</v>
      </c>
      <c r="L127">
        <f t="shared" si="19"/>
        <v>-1.7047197010955565E-3</v>
      </c>
      <c r="M127">
        <f t="shared" si="19"/>
        <v>-1.1444496266290122E-4</v>
      </c>
      <c r="N127">
        <f t="shared" si="19"/>
        <v>7.3402095834107541E-3</v>
      </c>
      <c r="O127" t="str">
        <f>IF(C127=MIN(C126:C128),"buy",IF(C127=MAX(C126:C128),"sell","hold"))</f>
        <v>sell</v>
      </c>
      <c r="P127" s="2">
        <f>IF(AND(O127="buy",Q126&lt;&gt;0),Q126/C127,IF(O127="sell",0,P126))</f>
        <v>0</v>
      </c>
      <c r="Q127" s="1">
        <f>IF(AND(O127="sell",P126&lt;&gt;0),P126*C127,IF(O127="buy",0,Q126))</f>
        <v>130.8707643563742</v>
      </c>
      <c r="R127">
        <f>4*(SIGN(K127)+1)+2*(SIGN(L127)+1)+(SIGN(M127)+1)+(SIGN(N127)+1)/2+1</f>
        <v>10</v>
      </c>
      <c r="S127" t="str">
        <f t="shared" si="14"/>
        <v/>
      </c>
      <c r="T127" t="str">
        <f t="shared" si="15"/>
        <v/>
      </c>
      <c r="U127">
        <f t="shared" si="16"/>
        <v>10</v>
      </c>
    </row>
    <row r="128" spans="1:21" x14ac:dyDescent="0.3">
      <c r="A128">
        <v>126</v>
      </c>
      <c r="B128" t="s">
        <v>137</v>
      </c>
      <c r="C128">
        <v>7.3562000000000002E-2</v>
      </c>
      <c r="D128">
        <v>7.3265999999999998E-2</v>
      </c>
      <c r="E128">
        <v>7.4130000000000001E-2</v>
      </c>
      <c r="F128">
        <v>7.2850999999999999E-2</v>
      </c>
      <c r="G128">
        <v>0</v>
      </c>
      <c r="H128" t="s">
        <v>10</v>
      </c>
      <c r="I128" t="b">
        <v>0</v>
      </c>
      <c r="J128" t="s">
        <v>11</v>
      </c>
      <c r="K128">
        <f t="shared" si="12"/>
        <v>-6.7967565877442542E-5</v>
      </c>
      <c r="L128">
        <f t="shared" si="19"/>
        <v>-2.9129565058126062E-3</v>
      </c>
      <c r="M128">
        <f t="shared" si="19"/>
        <v>-1.2082368047170496E-3</v>
      </c>
      <c r="N128">
        <f t="shared" si="19"/>
        <v>-1.0937918420541484E-3</v>
      </c>
      <c r="O128" t="str">
        <f>IF(C128=MIN(C127:C129),"buy",IF(C128=MAX(C127:C129),"sell","hold"))</f>
        <v>hold</v>
      </c>
      <c r="P128" s="2">
        <f>IF(AND(O128="buy",Q127&lt;&gt;0),Q127/C128,IF(O128="sell",0,P127))</f>
        <v>0</v>
      </c>
      <c r="Q128" s="1">
        <f>IF(AND(O128="sell",P127&lt;&gt;0),P127*C128,IF(O128="buy",0,Q127))</f>
        <v>130.8707643563742</v>
      </c>
      <c r="R128">
        <f>4*(SIGN(K128)+1)+2*(SIGN(L128)+1)+(SIGN(M128)+1)+(SIGN(N128)+1)/2+1</f>
        <v>1</v>
      </c>
      <c r="S128" t="str">
        <f t="shared" si="14"/>
        <v/>
      </c>
      <c r="T128">
        <f t="shared" si="15"/>
        <v>1</v>
      </c>
      <c r="U128" t="str">
        <f t="shared" si="16"/>
        <v/>
      </c>
    </row>
    <row r="129" spans="1:21" x14ac:dyDescent="0.3">
      <c r="A129">
        <v>127</v>
      </c>
      <c r="B129" t="s">
        <v>138</v>
      </c>
      <c r="C129">
        <v>7.3265999999999998E-2</v>
      </c>
      <c r="D129">
        <v>7.3446999999999998E-2</v>
      </c>
      <c r="E129">
        <v>7.4212E-2</v>
      </c>
      <c r="F129">
        <v>7.2438000000000002E-2</v>
      </c>
      <c r="G129">
        <v>0</v>
      </c>
      <c r="H129" t="s">
        <v>10</v>
      </c>
      <c r="I129" t="b">
        <v>0</v>
      </c>
      <c r="J129" t="s">
        <v>11</v>
      </c>
      <c r="K129">
        <f t="shared" si="12"/>
        <v>-4.0319285149972017E-3</v>
      </c>
      <c r="L129">
        <f t="shared" si="19"/>
        <v>-3.9639609491197592E-3</v>
      </c>
      <c r="M129">
        <f t="shared" si="19"/>
        <v>-1.0510044433071531E-3</v>
      </c>
      <c r="N129">
        <f t="shared" si="19"/>
        <v>1.5723236140989657E-4</v>
      </c>
      <c r="O129" t="str">
        <f>IF(C129=MIN(C128:C130),"buy",IF(C129=MAX(C128:C130),"sell","hold"))</f>
        <v>buy</v>
      </c>
      <c r="P129" s="2">
        <f>IF(AND(O129="buy",Q128&lt;&gt;0),Q128/C129,IF(O129="sell",0,P128))</f>
        <v>1786.2414265331013</v>
      </c>
      <c r="Q129" s="1">
        <f>IF(AND(O129="sell",P128&lt;&gt;0),P128*C129,IF(O129="buy",0,Q128))</f>
        <v>0</v>
      </c>
      <c r="R129">
        <f>4*(SIGN(K129)+1)+2*(SIGN(L129)+1)+(SIGN(M129)+1)+(SIGN(N129)+1)/2+1</f>
        <v>2</v>
      </c>
      <c r="S129">
        <f t="shared" si="14"/>
        <v>2</v>
      </c>
      <c r="T129" t="str">
        <f t="shared" si="15"/>
        <v/>
      </c>
      <c r="U129" t="str">
        <f t="shared" si="16"/>
        <v/>
      </c>
    </row>
    <row r="130" spans="1:21" x14ac:dyDescent="0.3">
      <c r="A130">
        <v>128</v>
      </c>
      <c r="B130" t="s">
        <v>139</v>
      </c>
      <c r="C130">
        <v>7.3755000000000001E-2</v>
      </c>
      <c r="D130">
        <v>7.3951000000000003E-2</v>
      </c>
      <c r="E130">
        <v>7.4896000000000004E-2</v>
      </c>
      <c r="F130">
        <v>7.2781999999999999E-2</v>
      </c>
      <c r="G130">
        <v>0</v>
      </c>
      <c r="H130" t="s">
        <v>10</v>
      </c>
      <c r="I130" t="b">
        <v>0</v>
      </c>
      <c r="J130" t="s">
        <v>11</v>
      </c>
      <c r="K130">
        <f t="shared" si="12"/>
        <v>6.6521109229294223E-3</v>
      </c>
      <c r="L130">
        <f t="shared" si="19"/>
        <v>1.0684039437926625E-2</v>
      </c>
      <c r="M130">
        <f t="shared" si="19"/>
        <v>1.4648000387046384E-2</v>
      </c>
      <c r="N130">
        <f t="shared" si="19"/>
        <v>1.5699004830353538E-2</v>
      </c>
      <c r="O130" t="str">
        <f>IF(C130=MIN(C129:C131),"buy",IF(C130=MAX(C129:C131),"sell","hold"))</f>
        <v>hold</v>
      </c>
      <c r="P130" s="2">
        <f>IF(AND(O130="buy",Q129&lt;&gt;0),Q129/C130,IF(O130="sell",0,P129))</f>
        <v>1786.2414265331013</v>
      </c>
      <c r="Q130" s="1">
        <f>IF(AND(O130="sell",P129&lt;&gt;0),P129*C130,IF(O130="buy",0,Q129))</f>
        <v>0</v>
      </c>
      <c r="R130">
        <f>4*(SIGN(K130)+1)+2*(SIGN(L130)+1)+(SIGN(M130)+1)+(SIGN(N130)+1)/2+1</f>
        <v>16</v>
      </c>
      <c r="S130" t="str">
        <f t="shared" si="14"/>
        <v/>
      </c>
      <c r="T130">
        <f t="shared" si="15"/>
        <v>16</v>
      </c>
      <c r="U130" t="str">
        <f t="shared" si="16"/>
        <v/>
      </c>
    </row>
    <row r="131" spans="1:21" x14ac:dyDescent="0.3">
      <c r="A131">
        <v>129</v>
      </c>
      <c r="B131" t="s">
        <v>140</v>
      </c>
      <c r="C131">
        <v>7.3951000000000003E-2</v>
      </c>
      <c r="D131">
        <v>7.4390999999999999E-2</v>
      </c>
      <c r="E131">
        <v>7.4890999999999999E-2</v>
      </c>
      <c r="F131">
        <v>7.3153999999999997E-2</v>
      </c>
      <c r="G131">
        <v>0</v>
      </c>
      <c r="H131" t="s">
        <v>10</v>
      </c>
      <c r="I131" t="b">
        <v>0</v>
      </c>
      <c r="J131" t="s">
        <v>11</v>
      </c>
      <c r="K131">
        <f t="shared" si="12"/>
        <v>2.6539206261086447E-3</v>
      </c>
      <c r="L131">
        <f t="shared" si="19"/>
        <v>-3.9981902968207776E-3</v>
      </c>
      <c r="M131">
        <f t="shared" si="19"/>
        <v>-1.4682229734747403E-2</v>
      </c>
      <c r="N131">
        <f t="shared" si="19"/>
        <v>-2.9330230121793789E-2</v>
      </c>
      <c r="O131" t="str">
        <f>IF(C131=MIN(C130:C132),"buy",IF(C131=MAX(C130:C132),"sell","hold"))</f>
        <v>hold</v>
      </c>
      <c r="P131" s="2">
        <f>IF(AND(O131="buy",Q130&lt;&gt;0),Q130/C131,IF(O131="sell",0,P130))</f>
        <v>1786.2414265331013</v>
      </c>
      <c r="Q131" s="1">
        <f>IF(AND(O131="sell",P130&lt;&gt;0),P130*C131,IF(O131="buy",0,Q130))</f>
        <v>0</v>
      </c>
      <c r="R131">
        <f>4*(SIGN(K131)+1)+2*(SIGN(L131)+1)+(SIGN(M131)+1)+(SIGN(N131)+1)/2+1</f>
        <v>9</v>
      </c>
      <c r="S131" t="str">
        <f t="shared" si="14"/>
        <v/>
      </c>
      <c r="T131">
        <f t="shared" si="15"/>
        <v>9</v>
      </c>
      <c r="U131" t="str">
        <f t="shared" si="16"/>
        <v/>
      </c>
    </row>
    <row r="132" spans="1:21" x14ac:dyDescent="0.3">
      <c r="A132">
        <v>130</v>
      </c>
      <c r="B132" t="s">
        <v>141</v>
      </c>
      <c r="C132">
        <v>7.4390999999999999E-2</v>
      </c>
      <c r="D132">
        <v>7.4304999999999996E-2</v>
      </c>
      <c r="E132">
        <v>7.4816999999999995E-2</v>
      </c>
      <c r="F132">
        <v>7.3066999999999993E-2</v>
      </c>
      <c r="G132">
        <v>0</v>
      </c>
      <c r="H132" t="s">
        <v>10</v>
      </c>
      <c r="I132" t="b">
        <v>0</v>
      </c>
      <c r="J132" t="s">
        <v>11</v>
      </c>
      <c r="K132">
        <f t="shared" ref="K132:K195" si="20">2*(C132-C131)/(C131+C132)</f>
        <v>5.9322376670126594E-3</v>
      </c>
      <c r="L132">
        <f t="shared" si="19"/>
        <v>3.2783170409040148E-3</v>
      </c>
      <c r="M132">
        <f t="shared" si="19"/>
        <v>7.2765073377247923E-3</v>
      </c>
      <c r="N132">
        <f t="shared" si="19"/>
        <v>2.1958737072472194E-2</v>
      </c>
      <c r="O132" t="str">
        <f>IF(C132=MIN(C131:C133),"buy",IF(C132=MAX(C131:C133),"sell","hold"))</f>
        <v>sell</v>
      </c>
      <c r="P132" s="2">
        <f>IF(AND(O132="buy",Q131&lt;&gt;0),Q131/C132,IF(O132="sell",0,P131))</f>
        <v>0</v>
      </c>
      <c r="Q132" s="1">
        <f>IF(AND(O132="sell",P131&lt;&gt;0),P131*C132,IF(O132="buy",0,Q131))</f>
        <v>132.88028596122393</v>
      </c>
      <c r="R132">
        <f>4*(SIGN(K132)+1)+2*(SIGN(L132)+1)+(SIGN(M132)+1)+(SIGN(N132)+1)/2+1</f>
        <v>16</v>
      </c>
      <c r="S132" t="str">
        <f t="shared" si="14"/>
        <v/>
      </c>
      <c r="T132" t="str">
        <f t="shared" si="15"/>
        <v/>
      </c>
      <c r="U132">
        <f t="shared" si="16"/>
        <v>16</v>
      </c>
    </row>
    <row r="133" spans="1:21" x14ac:dyDescent="0.3">
      <c r="A133">
        <v>131</v>
      </c>
      <c r="B133" t="s">
        <v>142</v>
      </c>
      <c r="C133">
        <v>7.3895000000000002E-2</v>
      </c>
      <c r="D133">
        <v>7.3972999999999997E-2</v>
      </c>
      <c r="E133">
        <v>7.4956999999999996E-2</v>
      </c>
      <c r="F133">
        <v>7.3218000000000005E-2</v>
      </c>
      <c r="G133">
        <v>0</v>
      </c>
      <c r="H133" t="s">
        <v>10</v>
      </c>
      <c r="I133" t="b">
        <v>0</v>
      </c>
      <c r="J133" t="s">
        <v>11</v>
      </c>
      <c r="K133">
        <f t="shared" si="20"/>
        <v>-6.6897751642096548E-3</v>
      </c>
      <c r="L133">
        <f t="shared" ref="L133:N148" si="21">K133-K132</f>
        <v>-1.2622012831222315E-2</v>
      </c>
      <c r="M133">
        <f t="shared" si="21"/>
        <v>-1.5900329872126331E-2</v>
      </c>
      <c r="N133">
        <f t="shared" si="21"/>
        <v>-2.3176837209851121E-2</v>
      </c>
      <c r="O133" t="str">
        <f>IF(C133=MIN(C132:C134),"buy",IF(C133=MAX(C132:C134),"sell","hold"))</f>
        <v>buy</v>
      </c>
      <c r="P133" s="2">
        <f>IF(AND(O133="buy",Q132&lt;&gt;0),Q132/C133,IF(O133="sell",0,P132))</f>
        <v>1798.2310841223889</v>
      </c>
      <c r="Q133" s="1">
        <f>IF(AND(O133="sell",P132&lt;&gt;0),P132*C133,IF(O133="buy",0,Q132))</f>
        <v>0</v>
      </c>
      <c r="R133">
        <f>4*(SIGN(K133)+1)+2*(SIGN(L133)+1)+(SIGN(M133)+1)+(SIGN(N133)+1)/2+1</f>
        <v>1</v>
      </c>
      <c r="S133">
        <f t="shared" si="14"/>
        <v>1</v>
      </c>
      <c r="T133" t="str">
        <f t="shared" si="15"/>
        <v/>
      </c>
      <c r="U133" t="str">
        <f t="shared" si="16"/>
        <v/>
      </c>
    </row>
    <row r="134" spans="1:21" x14ac:dyDescent="0.3">
      <c r="A134">
        <v>132</v>
      </c>
      <c r="B134" t="s">
        <v>143</v>
      </c>
      <c r="C134">
        <v>7.3972999999999997E-2</v>
      </c>
      <c r="D134">
        <v>7.4661000000000005E-2</v>
      </c>
      <c r="E134">
        <v>7.4911000000000005E-2</v>
      </c>
      <c r="F134">
        <v>7.3268E-2</v>
      </c>
      <c r="G134">
        <v>0</v>
      </c>
      <c r="H134" t="s">
        <v>10</v>
      </c>
      <c r="I134" t="b">
        <v>0</v>
      </c>
      <c r="J134" t="s">
        <v>11</v>
      </c>
      <c r="K134">
        <f t="shared" si="20"/>
        <v>1.0549949955364886E-3</v>
      </c>
      <c r="L134">
        <f t="shared" si="21"/>
        <v>7.7447701597461432E-3</v>
      </c>
      <c r="M134">
        <f t="shared" si="21"/>
        <v>2.036678299096846E-2</v>
      </c>
      <c r="N134">
        <f t="shared" si="21"/>
        <v>3.6267112863094794E-2</v>
      </c>
      <c r="O134" t="str">
        <f>IF(C134=MIN(C133:C135),"buy",IF(C134=MAX(C133:C135),"sell","hold"))</f>
        <v>hold</v>
      </c>
      <c r="P134" s="2">
        <f>IF(AND(O134="buy",Q133&lt;&gt;0),Q133/C134,IF(O134="sell",0,P133))</f>
        <v>1798.2310841223889</v>
      </c>
      <c r="Q134" s="1">
        <f>IF(AND(O134="sell",P133&lt;&gt;0),P133*C134,IF(O134="buy",0,Q133))</f>
        <v>0</v>
      </c>
      <c r="R134">
        <f>4*(SIGN(K134)+1)+2*(SIGN(L134)+1)+(SIGN(M134)+1)+(SIGN(N134)+1)/2+1</f>
        <v>16</v>
      </c>
      <c r="S134" t="str">
        <f t="shared" si="14"/>
        <v/>
      </c>
      <c r="T134">
        <f t="shared" si="15"/>
        <v>16</v>
      </c>
      <c r="U134" t="str">
        <f t="shared" si="16"/>
        <v/>
      </c>
    </row>
    <row r="135" spans="1:21" x14ac:dyDescent="0.3">
      <c r="A135">
        <v>133</v>
      </c>
      <c r="B135" t="s">
        <v>144</v>
      </c>
      <c r="C135">
        <v>7.4661000000000005E-2</v>
      </c>
      <c r="D135">
        <v>7.4531E-2</v>
      </c>
      <c r="E135">
        <v>7.5266E-2</v>
      </c>
      <c r="F135">
        <v>7.3399000000000006E-2</v>
      </c>
      <c r="G135">
        <v>0</v>
      </c>
      <c r="H135" t="s">
        <v>10</v>
      </c>
      <c r="I135" t="b">
        <v>0</v>
      </c>
      <c r="J135" t="s">
        <v>11</v>
      </c>
      <c r="K135">
        <f t="shared" si="20"/>
        <v>9.2576395710269269E-3</v>
      </c>
      <c r="L135">
        <f t="shared" si="21"/>
        <v>8.2026445754904385E-3</v>
      </c>
      <c r="M135">
        <f t="shared" si="21"/>
        <v>4.5787441574429537E-4</v>
      </c>
      <c r="N135">
        <f t="shared" si="21"/>
        <v>-1.9908908575224163E-2</v>
      </c>
      <c r="O135" t="str">
        <f>IF(C135=MIN(C134:C136),"buy",IF(C135=MAX(C134:C136),"sell","hold"))</f>
        <v>sell</v>
      </c>
      <c r="P135" s="2">
        <f>IF(AND(O135="buy",Q134&lt;&gt;0),Q134/C135,IF(O135="sell",0,P134))</f>
        <v>0</v>
      </c>
      <c r="Q135" s="1">
        <f>IF(AND(O135="sell",P134&lt;&gt;0),P134*C135,IF(O135="buy",0,Q134))</f>
        <v>134.25773097166169</v>
      </c>
      <c r="R135">
        <f>4*(SIGN(K135)+1)+2*(SIGN(L135)+1)+(SIGN(M135)+1)+(SIGN(N135)+1)/2+1</f>
        <v>15</v>
      </c>
      <c r="S135" t="str">
        <f t="shared" si="14"/>
        <v/>
      </c>
      <c r="T135" t="str">
        <f t="shared" si="15"/>
        <v/>
      </c>
      <c r="U135">
        <f t="shared" si="16"/>
        <v>15</v>
      </c>
    </row>
    <row r="136" spans="1:21" x14ac:dyDescent="0.3">
      <c r="A136">
        <v>134</v>
      </c>
      <c r="B136" t="s">
        <v>145</v>
      </c>
      <c r="C136">
        <v>7.4531E-2</v>
      </c>
      <c r="D136">
        <v>7.4131000000000002E-2</v>
      </c>
      <c r="E136">
        <v>7.5609999999999997E-2</v>
      </c>
      <c r="F136">
        <v>7.3780999999999999E-2</v>
      </c>
      <c r="G136">
        <v>0</v>
      </c>
      <c r="H136" t="s">
        <v>10</v>
      </c>
      <c r="I136" t="b">
        <v>0</v>
      </c>
      <c r="J136" t="s">
        <v>11</v>
      </c>
      <c r="K136">
        <f t="shared" si="20"/>
        <v>-1.7427207893185308E-3</v>
      </c>
      <c r="L136">
        <f t="shared" si="21"/>
        <v>-1.1000360360345457E-2</v>
      </c>
      <c r="M136">
        <f t="shared" si="21"/>
        <v>-1.9203004935835898E-2</v>
      </c>
      <c r="N136">
        <f t="shared" si="21"/>
        <v>-1.9660879351580195E-2</v>
      </c>
      <c r="O136" t="str">
        <f>IF(C136=MIN(C135:C137),"buy",IF(C136=MAX(C135:C137),"sell","hold"))</f>
        <v>hold</v>
      </c>
      <c r="P136" s="2">
        <f>IF(AND(O136="buy",Q135&lt;&gt;0),Q135/C136,IF(O136="sell",0,P135))</f>
        <v>0</v>
      </c>
      <c r="Q136" s="1">
        <f>IF(AND(O136="sell",P135&lt;&gt;0),P135*C136,IF(O136="buy",0,Q135))</f>
        <v>134.25773097166169</v>
      </c>
      <c r="R136">
        <f>4*(SIGN(K136)+1)+2*(SIGN(L136)+1)+(SIGN(M136)+1)+(SIGN(N136)+1)/2+1</f>
        <v>1</v>
      </c>
      <c r="S136" t="str">
        <f t="shared" ref="S136:S199" si="22">IF($O136="buy",$R136,"")</f>
        <v/>
      </c>
      <c r="T136">
        <f t="shared" ref="T136:T199" si="23">IF($O136="hold",$R136,"")</f>
        <v>1</v>
      </c>
      <c r="U136" t="str">
        <f t="shared" ref="U136:U199" si="24">IF($O136="sell",$R136,"")</f>
        <v/>
      </c>
    </row>
    <row r="137" spans="1:21" x14ac:dyDescent="0.3">
      <c r="A137">
        <v>135</v>
      </c>
      <c r="B137" t="s">
        <v>146</v>
      </c>
      <c r="C137">
        <v>7.4131000000000002E-2</v>
      </c>
      <c r="D137">
        <v>7.4524000000000007E-2</v>
      </c>
      <c r="E137">
        <v>7.5457999999999997E-2</v>
      </c>
      <c r="F137">
        <v>7.356E-2</v>
      </c>
      <c r="G137">
        <v>0</v>
      </c>
      <c r="H137" t="s">
        <v>10</v>
      </c>
      <c r="I137" t="b">
        <v>0</v>
      </c>
      <c r="J137" t="s">
        <v>11</v>
      </c>
      <c r="K137">
        <f t="shared" si="20"/>
        <v>-5.3813348401070557E-3</v>
      </c>
      <c r="L137">
        <f t="shared" si="21"/>
        <v>-3.6386140507885249E-3</v>
      </c>
      <c r="M137">
        <f t="shared" si="21"/>
        <v>7.3617463095569328E-3</v>
      </c>
      <c r="N137">
        <f t="shared" si="21"/>
        <v>2.6564751245392829E-2</v>
      </c>
      <c r="O137" t="str">
        <f>IF(C137=MIN(C136:C138),"buy",IF(C137=MAX(C136:C138),"sell","hold"))</f>
        <v>buy</v>
      </c>
      <c r="P137" s="2">
        <f>IF(AND(O137="buy",Q136&lt;&gt;0),Q136/C137,IF(O137="sell",0,P136))</f>
        <v>1811.0875473373039</v>
      </c>
      <c r="Q137" s="1">
        <f>IF(AND(O137="sell",P136&lt;&gt;0),P136*C137,IF(O137="buy",0,Q136))</f>
        <v>0</v>
      </c>
      <c r="R137">
        <f>4*(SIGN(K137)+1)+2*(SIGN(L137)+1)+(SIGN(M137)+1)+(SIGN(N137)+1)/2+1</f>
        <v>4</v>
      </c>
      <c r="S137">
        <f t="shared" si="22"/>
        <v>4</v>
      </c>
      <c r="T137" t="str">
        <f t="shared" si="23"/>
        <v/>
      </c>
      <c r="U137" t="str">
        <f t="shared" si="24"/>
        <v/>
      </c>
    </row>
    <row r="138" spans="1:21" x14ac:dyDescent="0.3">
      <c r="A138">
        <v>136</v>
      </c>
      <c r="B138" t="s">
        <v>147</v>
      </c>
      <c r="C138">
        <v>7.4524000000000007E-2</v>
      </c>
      <c r="D138">
        <v>7.4175000000000005E-2</v>
      </c>
      <c r="E138">
        <v>7.5498999999999997E-2</v>
      </c>
      <c r="F138">
        <v>7.3593000000000006E-2</v>
      </c>
      <c r="G138">
        <v>0</v>
      </c>
      <c r="H138" t="s">
        <v>10</v>
      </c>
      <c r="I138" t="b">
        <v>0</v>
      </c>
      <c r="J138" t="s">
        <v>11</v>
      </c>
      <c r="K138">
        <f t="shared" si="20"/>
        <v>5.2874104470082327E-3</v>
      </c>
      <c r="L138">
        <f t="shared" si="21"/>
        <v>1.0668745287115288E-2</v>
      </c>
      <c r="M138">
        <f t="shared" si="21"/>
        <v>1.4307359337903813E-2</v>
      </c>
      <c r="N138">
        <f t="shared" si="21"/>
        <v>6.9456130283468802E-3</v>
      </c>
      <c r="O138" t="str">
        <f>IF(C138=MIN(C137:C139),"buy",IF(C138=MAX(C137:C139),"sell","hold"))</f>
        <v>sell</v>
      </c>
      <c r="P138" s="2">
        <f>IF(AND(O138="buy",Q137&lt;&gt;0),Q137/C138,IF(O138="sell",0,P137))</f>
        <v>0</v>
      </c>
      <c r="Q138" s="1">
        <f>IF(AND(O138="sell",P137&lt;&gt;0),P137*C138,IF(O138="buy",0,Q137))</f>
        <v>134.96948837776526</v>
      </c>
      <c r="R138">
        <f>4*(SIGN(K138)+1)+2*(SIGN(L138)+1)+(SIGN(M138)+1)+(SIGN(N138)+1)/2+1</f>
        <v>16</v>
      </c>
      <c r="S138" t="str">
        <f t="shared" si="22"/>
        <v/>
      </c>
      <c r="T138" t="str">
        <f t="shared" si="23"/>
        <v/>
      </c>
      <c r="U138">
        <f t="shared" si="24"/>
        <v>16</v>
      </c>
    </row>
    <row r="139" spans="1:21" x14ac:dyDescent="0.3">
      <c r="A139">
        <v>137</v>
      </c>
      <c r="B139" t="s">
        <v>148</v>
      </c>
      <c r="C139">
        <v>7.4175000000000005E-2</v>
      </c>
      <c r="D139">
        <v>7.4772000000000005E-2</v>
      </c>
      <c r="E139">
        <v>7.5334999999999999E-2</v>
      </c>
      <c r="F139">
        <v>7.3567999999999995E-2</v>
      </c>
      <c r="G139">
        <v>0</v>
      </c>
      <c r="H139" t="s">
        <v>10</v>
      </c>
      <c r="I139" t="b">
        <v>0</v>
      </c>
      <c r="J139" t="s">
        <v>11</v>
      </c>
      <c r="K139">
        <f t="shared" si="20"/>
        <v>-4.6940463621140969E-3</v>
      </c>
      <c r="L139">
        <f t="shared" si="21"/>
        <v>-9.9814568091223296E-3</v>
      </c>
      <c r="M139">
        <f t="shared" si="21"/>
        <v>-2.0650202096237618E-2</v>
      </c>
      <c r="N139">
        <f t="shared" si="21"/>
        <v>-3.4957561434141429E-2</v>
      </c>
      <c r="O139" t="str">
        <f>IF(C139=MIN(C138:C140),"buy",IF(C139=MAX(C138:C140),"sell","hold"))</f>
        <v>buy</v>
      </c>
      <c r="P139" s="2">
        <f>IF(AND(O139="buy",Q138&lt;&gt;0),Q138/C139,IF(O139="sell",0,P138))</f>
        <v>1819.6088760062723</v>
      </c>
      <c r="Q139" s="1">
        <f>IF(AND(O139="sell",P138&lt;&gt;0),P138*C139,IF(O139="buy",0,Q138))</f>
        <v>0</v>
      </c>
      <c r="R139">
        <f>4*(SIGN(K139)+1)+2*(SIGN(L139)+1)+(SIGN(M139)+1)+(SIGN(N139)+1)/2+1</f>
        <v>1</v>
      </c>
      <c r="S139">
        <f t="shared" si="22"/>
        <v>1</v>
      </c>
      <c r="T139" t="str">
        <f t="shared" si="23"/>
        <v/>
      </c>
      <c r="U139" t="str">
        <f t="shared" si="24"/>
        <v/>
      </c>
    </row>
    <row r="140" spans="1:21" x14ac:dyDescent="0.3">
      <c r="A140">
        <v>138</v>
      </c>
      <c r="B140" t="s">
        <v>149</v>
      </c>
      <c r="C140">
        <v>7.5083999999999998E-2</v>
      </c>
      <c r="D140">
        <v>7.4493000000000004E-2</v>
      </c>
      <c r="E140">
        <v>7.5358999999999995E-2</v>
      </c>
      <c r="F140">
        <v>7.3706999999999995E-2</v>
      </c>
      <c r="G140">
        <v>0</v>
      </c>
      <c r="H140" t="s">
        <v>10</v>
      </c>
      <c r="I140" t="b">
        <v>0</v>
      </c>
      <c r="J140" t="s">
        <v>11</v>
      </c>
      <c r="K140">
        <f t="shared" si="20"/>
        <v>1.2180170039997495E-2</v>
      </c>
      <c r="L140">
        <f t="shared" si="21"/>
        <v>1.6874216402111591E-2</v>
      </c>
      <c r="M140">
        <f t="shared" si="21"/>
        <v>2.6855673211233923E-2</v>
      </c>
      <c r="N140">
        <f t="shared" si="21"/>
        <v>4.7505875307471537E-2</v>
      </c>
      <c r="O140" t="str">
        <f>IF(C140=MIN(C139:C141),"buy",IF(C140=MAX(C139:C141),"sell","hold"))</f>
        <v>sell</v>
      </c>
      <c r="P140" s="2">
        <f>IF(AND(O140="buy",Q139&lt;&gt;0),Q139/C140,IF(O140="sell",0,P139))</f>
        <v>0</v>
      </c>
      <c r="Q140" s="1">
        <f>IF(AND(O140="sell",P139&lt;&gt;0),P139*C140,IF(O140="buy",0,Q139))</f>
        <v>136.62351284605495</v>
      </c>
      <c r="R140">
        <f>4*(SIGN(K140)+1)+2*(SIGN(L140)+1)+(SIGN(M140)+1)+(SIGN(N140)+1)/2+1</f>
        <v>16</v>
      </c>
      <c r="S140" t="str">
        <f t="shared" si="22"/>
        <v/>
      </c>
      <c r="T140" t="str">
        <f t="shared" si="23"/>
        <v/>
      </c>
      <c r="U140">
        <f t="shared" si="24"/>
        <v>16</v>
      </c>
    </row>
    <row r="141" spans="1:21" x14ac:dyDescent="0.3">
      <c r="A141">
        <v>139</v>
      </c>
      <c r="B141" t="s">
        <v>150</v>
      </c>
      <c r="C141">
        <v>7.4493000000000004E-2</v>
      </c>
      <c r="D141">
        <v>7.4873999999999996E-2</v>
      </c>
      <c r="E141">
        <v>7.5300000000000006E-2</v>
      </c>
      <c r="F141">
        <v>7.3760000000000006E-2</v>
      </c>
      <c r="G141">
        <v>0</v>
      </c>
      <c r="H141" t="s">
        <v>10</v>
      </c>
      <c r="I141" t="b">
        <v>0</v>
      </c>
      <c r="J141" t="s">
        <v>11</v>
      </c>
      <c r="K141">
        <f t="shared" si="20"/>
        <v>-7.9022844421267214E-3</v>
      </c>
      <c r="L141">
        <f t="shared" si="21"/>
        <v>-2.0082454482124215E-2</v>
      </c>
      <c r="M141">
        <f t="shared" si="21"/>
        <v>-3.6956670884235807E-2</v>
      </c>
      <c r="N141">
        <f t="shared" si="21"/>
        <v>-6.3812344095469736E-2</v>
      </c>
      <c r="O141" t="str">
        <f>IF(C141=MIN(C140:C142),"buy",IF(C141=MAX(C140:C142),"sell","hold"))</f>
        <v>buy</v>
      </c>
      <c r="P141" s="2">
        <f>IF(AND(O141="buy",Q140&lt;&gt;0),Q140/C141,IF(O141="sell",0,P140))</f>
        <v>1834.0449820258943</v>
      </c>
      <c r="Q141" s="1">
        <f>IF(AND(O141="sell",P140&lt;&gt;0),P140*C141,IF(O141="buy",0,Q140))</f>
        <v>0</v>
      </c>
      <c r="R141">
        <f>4*(SIGN(K141)+1)+2*(SIGN(L141)+1)+(SIGN(M141)+1)+(SIGN(N141)+1)/2+1</f>
        <v>1</v>
      </c>
      <c r="S141">
        <f t="shared" si="22"/>
        <v>1</v>
      </c>
      <c r="T141" t="str">
        <f t="shared" si="23"/>
        <v/>
      </c>
      <c r="U141" t="str">
        <f t="shared" si="24"/>
        <v/>
      </c>
    </row>
    <row r="142" spans="1:21" x14ac:dyDescent="0.3">
      <c r="A142">
        <v>140</v>
      </c>
      <c r="B142" t="s">
        <v>151</v>
      </c>
      <c r="C142">
        <v>7.4873999999999996E-2</v>
      </c>
      <c r="D142">
        <v>7.4718999999999994E-2</v>
      </c>
      <c r="E142">
        <v>7.5395000000000004E-2</v>
      </c>
      <c r="F142">
        <v>7.3672000000000001E-2</v>
      </c>
      <c r="G142">
        <v>0</v>
      </c>
      <c r="H142" t="s">
        <v>10</v>
      </c>
      <c r="I142" t="b">
        <v>0</v>
      </c>
      <c r="J142" t="s">
        <v>11</v>
      </c>
      <c r="K142">
        <f t="shared" si="20"/>
        <v>5.1015284500591489E-3</v>
      </c>
      <c r="L142">
        <f t="shared" si="21"/>
        <v>1.300381289218587E-2</v>
      </c>
      <c r="M142">
        <f t="shared" si="21"/>
        <v>3.3086267374310085E-2</v>
      </c>
      <c r="N142">
        <f t="shared" si="21"/>
        <v>7.0042938258545892E-2</v>
      </c>
      <c r="O142" t="str">
        <f>IF(C142=MIN(C141:C143),"buy",IF(C142=MAX(C141:C143),"sell","hold"))</f>
        <v>sell</v>
      </c>
      <c r="P142" s="2">
        <f>IF(AND(O142="buy",Q141&lt;&gt;0),Q141/C142,IF(O142="sell",0,P141))</f>
        <v>0</v>
      </c>
      <c r="Q142" s="1">
        <f>IF(AND(O142="sell",P141&lt;&gt;0),P141*C142,IF(O142="buy",0,Q141))</f>
        <v>137.32228398420682</v>
      </c>
      <c r="R142">
        <f>4*(SIGN(K142)+1)+2*(SIGN(L142)+1)+(SIGN(M142)+1)+(SIGN(N142)+1)/2+1</f>
        <v>16</v>
      </c>
      <c r="S142" t="str">
        <f t="shared" si="22"/>
        <v/>
      </c>
      <c r="T142" t="str">
        <f t="shared" si="23"/>
        <v/>
      </c>
      <c r="U142">
        <f t="shared" si="24"/>
        <v>16</v>
      </c>
    </row>
    <row r="143" spans="1:21" x14ac:dyDescent="0.3">
      <c r="A143">
        <v>141</v>
      </c>
      <c r="B143" t="s">
        <v>152</v>
      </c>
      <c r="C143">
        <v>7.4718999999999994E-2</v>
      </c>
      <c r="D143">
        <v>7.4519000000000002E-2</v>
      </c>
      <c r="E143">
        <v>7.5274999999999995E-2</v>
      </c>
      <c r="F143">
        <v>7.3875999999999997E-2</v>
      </c>
      <c r="G143">
        <v>0</v>
      </c>
      <c r="H143" t="s">
        <v>10</v>
      </c>
      <c r="I143" t="b">
        <v>0</v>
      </c>
      <c r="J143" t="s">
        <v>11</v>
      </c>
      <c r="K143">
        <f t="shared" si="20"/>
        <v>-2.0722894787858041E-3</v>
      </c>
      <c r="L143">
        <f t="shared" si="21"/>
        <v>-7.1738179288449531E-3</v>
      </c>
      <c r="M143">
        <f t="shared" si="21"/>
        <v>-2.0177630821030822E-2</v>
      </c>
      <c r="N143">
        <f t="shared" si="21"/>
        <v>-5.3263898195340907E-2</v>
      </c>
      <c r="O143" t="str">
        <f>IF(C143=MIN(C142:C144),"buy",IF(C143=MAX(C142:C144),"sell","hold"))</f>
        <v>hold</v>
      </c>
      <c r="P143" s="2">
        <f>IF(AND(O143="buy",Q142&lt;&gt;0),Q142/C143,IF(O143="sell",0,P142))</f>
        <v>0</v>
      </c>
      <c r="Q143" s="1">
        <f>IF(AND(O143="sell",P142&lt;&gt;0),P142*C143,IF(O143="buy",0,Q142))</f>
        <v>137.32228398420682</v>
      </c>
      <c r="R143">
        <f>4*(SIGN(K143)+1)+2*(SIGN(L143)+1)+(SIGN(M143)+1)+(SIGN(N143)+1)/2+1</f>
        <v>1</v>
      </c>
      <c r="S143" t="str">
        <f t="shared" si="22"/>
        <v/>
      </c>
      <c r="T143">
        <f t="shared" si="23"/>
        <v>1</v>
      </c>
      <c r="U143" t="str">
        <f t="shared" si="24"/>
        <v/>
      </c>
    </row>
    <row r="144" spans="1:21" x14ac:dyDescent="0.3">
      <c r="A144">
        <v>142</v>
      </c>
      <c r="B144" t="s">
        <v>153</v>
      </c>
      <c r="C144">
        <v>7.4519000000000002E-2</v>
      </c>
      <c r="D144">
        <v>7.5247999999999995E-2</v>
      </c>
      <c r="E144">
        <v>7.5788999999999995E-2</v>
      </c>
      <c r="F144">
        <v>7.3760000000000006E-2</v>
      </c>
      <c r="G144">
        <v>0</v>
      </c>
      <c r="H144" t="s">
        <v>10</v>
      </c>
      <c r="I144" t="b">
        <v>0</v>
      </c>
      <c r="J144" t="s">
        <v>11</v>
      </c>
      <c r="K144">
        <f t="shared" si="20"/>
        <v>-2.6802825017755781E-3</v>
      </c>
      <c r="L144">
        <f t="shared" si="21"/>
        <v>-6.0799302298977396E-4</v>
      </c>
      <c r="M144">
        <f t="shared" si="21"/>
        <v>6.5658249058551787E-3</v>
      </c>
      <c r="N144">
        <f t="shared" si="21"/>
        <v>2.6743455726886002E-2</v>
      </c>
      <c r="O144" t="str">
        <f>IF(C144=MIN(C143:C145),"buy",IF(C144=MAX(C143:C145),"sell","hold"))</f>
        <v>buy</v>
      </c>
      <c r="P144" s="2">
        <f>IF(AND(O144="buy",Q143&lt;&gt;0),Q143/C144,IF(O144="sell",0,P143))</f>
        <v>1842.7821627263761</v>
      </c>
      <c r="Q144" s="1">
        <f>IF(AND(O144="sell",P143&lt;&gt;0),P143*C144,IF(O144="buy",0,Q143))</f>
        <v>0</v>
      </c>
      <c r="R144">
        <f>4*(SIGN(K144)+1)+2*(SIGN(L144)+1)+(SIGN(M144)+1)+(SIGN(N144)+1)/2+1</f>
        <v>4</v>
      </c>
      <c r="S144">
        <f t="shared" si="22"/>
        <v>4</v>
      </c>
      <c r="T144" t="str">
        <f t="shared" si="23"/>
        <v/>
      </c>
      <c r="U144" t="str">
        <f t="shared" si="24"/>
        <v/>
      </c>
    </row>
    <row r="145" spans="1:21" x14ac:dyDescent="0.3">
      <c r="A145">
        <v>143</v>
      </c>
      <c r="B145" t="s">
        <v>154</v>
      </c>
      <c r="C145">
        <v>7.4937000000000004E-2</v>
      </c>
      <c r="D145">
        <v>7.5925000000000006E-2</v>
      </c>
      <c r="E145">
        <v>7.6969999999999997E-2</v>
      </c>
      <c r="F145">
        <v>7.4057999999999999E-2</v>
      </c>
      <c r="G145">
        <v>0</v>
      </c>
      <c r="H145" t="s">
        <v>10</v>
      </c>
      <c r="I145" t="b">
        <v>0</v>
      </c>
      <c r="J145" t="s">
        <v>11</v>
      </c>
      <c r="K145">
        <f t="shared" si="20"/>
        <v>5.5936195268172801E-3</v>
      </c>
      <c r="L145">
        <f t="shared" si="21"/>
        <v>8.2739020285928586E-3</v>
      </c>
      <c r="M145">
        <f t="shared" si="21"/>
        <v>8.881895051582633E-3</v>
      </c>
      <c r="N145">
        <f t="shared" si="21"/>
        <v>2.3160701457274543E-3</v>
      </c>
      <c r="O145" t="str">
        <f>IF(C145=MIN(C144:C146),"buy",IF(C145=MAX(C144:C146),"sell","hold"))</f>
        <v>hold</v>
      </c>
      <c r="P145" s="2">
        <f>IF(AND(O145="buy",Q144&lt;&gt;0),Q144/C145,IF(O145="sell",0,P144))</f>
        <v>1842.7821627263761</v>
      </c>
      <c r="Q145" s="1">
        <f>IF(AND(O145="sell",P144&lt;&gt;0),P144*C145,IF(O145="buy",0,Q144))</f>
        <v>0</v>
      </c>
      <c r="R145">
        <f>4*(SIGN(K145)+1)+2*(SIGN(L145)+1)+(SIGN(M145)+1)+(SIGN(N145)+1)/2+1</f>
        <v>16</v>
      </c>
      <c r="S145" t="str">
        <f t="shared" si="22"/>
        <v/>
      </c>
      <c r="T145">
        <f t="shared" si="23"/>
        <v>16</v>
      </c>
      <c r="U145" t="str">
        <f t="shared" si="24"/>
        <v/>
      </c>
    </row>
    <row r="146" spans="1:21" x14ac:dyDescent="0.3">
      <c r="A146">
        <v>144</v>
      </c>
      <c r="B146" t="s">
        <v>155</v>
      </c>
      <c r="C146">
        <v>7.5925000000000006E-2</v>
      </c>
      <c r="D146">
        <v>7.5786000000000006E-2</v>
      </c>
      <c r="E146">
        <v>7.7055999999999999E-2</v>
      </c>
      <c r="F146">
        <v>7.5075000000000003E-2</v>
      </c>
      <c r="G146">
        <v>0</v>
      </c>
      <c r="H146" t="s">
        <v>10</v>
      </c>
      <c r="I146" t="b">
        <v>0</v>
      </c>
      <c r="J146" t="s">
        <v>11</v>
      </c>
      <c r="K146">
        <f t="shared" si="20"/>
        <v>1.3098063130543182E-2</v>
      </c>
      <c r="L146">
        <f t="shared" si="21"/>
        <v>7.5044436037259021E-3</v>
      </c>
      <c r="M146">
        <f t="shared" si="21"/>
        <v>-7.6945842486695649E-4</v>
      </c>
      <c r="N146">
        <f t="shared" si="21"/>
        <v>-9.6513534764495895E-3</v>
      </c>
      <c r="O146" t="str">
        <f>IF(C146=MIN(C145:C147),"buy",IF(C146=MAX(C145:C147),"sell","hold"))</f>
        <v>sell</v>
      </c>
      <c r="P146" s="2">
        <f>IF(AND(O146="buy",Q145&lt;&gt;0),Q145/C146,IF(O146="sell",0,P145))</f>
        <v>0</v>
      </c>
      <c r="Q146" s="1">
        <f>IF(AND(O146="sell",P145&lt;&gt;0),P145*C146,IF(O146="buy",0,Q145))</f>
        <v>139.91323570500012</v>
      </c>
      <c r="R146">
        <f>4*(SIGN(K146)+1)+2*(SIGN(L146)+1)+(SIGN(M146)+1)+(SIGN(N146)+1)/2+1</f>
        <v>13</v>
      </c>
      <c r="S146" t="str">
        <f t="shared" si="22"/>
        <v/>
      </c>
      <c r="T146" t="str">
        <f t="shared" si="23"/>
        <v/>
      </c>
      <c r="U146">
        <f t="shared" si="24"/>
        <v>13</v>
      </c>
    </row>
    <row r="147" spans="1:21" x14ac:dyDescent="0.3">
      <c r="A147">
        <v>145</v>
      </c>
      <c r="B147" t="s">
        <v>156</v>
      </c>
      <c r="C147">
        <v>7.5786000000000006E-2</v>
      </c>
      <c r="D147">
        <v>7.6485999999999998E-2</v>
      </c>
      <c r="E147">
        <v>7.7843999999999997E-2</v>
      </c>
      <c r="F147">
        <v>7.4930999999999998E-2</v>
      </c>
      <c r="G147">
        <v>0</v>
      </c>
      <c r="H147" t="s">
        <v>10</v>
      </c>
      <c r="I147" t="b">
        <v>0</v>
      </c>
      <c r="J147" t="s">
        <v>11</v>
      </c>
      <c r="K147">
        <f t="shared" si="20"/>
        <v>-1.8324313991734313E-3</v>
      </c>
      <c r="L147">
        <f t="shared" si="21"/>
        <v>-1.4930494529716613E-2</v>
      </c>
      <c r="M147">
        <f t="shared" si="21"/>
        <v>-2.2434938133442515E-2</v>
      </c>
      <c r="N147">
        <f t="shared" si="21"/>
        <v>-2.1665479708575561E-2</v>
      </c>
      <c r="O147" t="str">
        <f>IF(C147=MIN(C146:C148),"buy",IF(C147=MAX(C146:C148),"sell","hold"))</f>
        <v>buy</v>
      </c>
      <c r="P147" s="2">
        <f>IF(AND(O147="buy",Q146&lt;&gt;0),Q146/C147,IF(O147="sell",0,P146))</f>
        <v>1846.1620313118533</v>
      </c>
      <c r="Q147" s="1">
        <f>IF(AND(O147="sell",P146&lt;&gt;0),P146*C147,IF(O147="buy",0,Q146))</f>
        <v>0</v>
      </c>
      <c r="R147">
        <f>4*(SIGN(K147)+1)+2*(SIGN(L147)+1)+(SIGN(M147)+1)+(SIGN(N147)+1)/2+1</f>
        <v>1</v>
      </c>
      <c r="S147">
        <f t="shared" si="22"/>
        <v>1</v>
      </c>
      <c r="T147" t="str">
        <f t="shared" si="23"/>
        <v/>
      </c>
      <c r="U147" t="str">
        <f t="shared" si="24"/>
        <v/>
      </c>
    </row>
    <row r="148" spans="1:21" x14ac:dyDescent="0.3">
      <c r="A148">
        <v>146</v>
      </c>
      <c r="B148" t="s">
        <v>157</v>
      </c>
      <c r="C148">
        <v>7.6199000000000003E-2</v>
      </c>
      <c r="D148">
        <v>7.8241000000000005E-2</v>
      </c>
      <c r="E148">
        <v>7.9092999999999997E-2</v>
      </c>
      <c r="F148">
        <v>7.5745999999999994E-2</v>
      </c>
      <c r="G148">
        <v>0</v>
      </c>
      <c r="H148" t="s">
        <v>10</v>
      </c>
      <c r="I148" t="b">
        <v>0</v>
      </c>
      <c r="J148" t="s">
        <v>11</v>
      </c>
      <c r="K148">
        <f t="shared" si="20"/>
        <v>5.4347468500180506E-3</v>
      </c>
      <c r="L148">
        <f t="shared" si="21"/>
        <v>7.2671782491914817E-3</v>
      </c>
      <c r="M148">
        <f t="shared" si="21"/>
        <v>2.2197672778908096E-2</v>
      </c>
      <c r="N148">
        <f t="shared" si="21"/>
        <v>4.4632610912350615E-2</v>
      </c>
      <c r="O148" t="str">
        <f>IF(C148=MIN(C147:C149),"buy",IF(C148=MAX(C147:C149),"sell","hold"))</f>
        <v>hold</v>
      </c>
      <c r="P148" s="2">
        <f>IF(AND(O148="buy",Q147&lt;&gt;0),Q147/C148,IF(O148="sell",0,P147))</f>
        <v>1846.1620313118533</v>
      </c>
      <c r="Q148" s="1">
        <f>IF(AND(O148="sell",P147&lt;&gt;0),P147*C148,IF(O148="buy",0,Q147))</f>
        <v>0</v>
      </c>
      <c r="R148">
        <f>4*(SIGN(K148)+1)+2*(SIGN(L148)+1)+(SIGN(M148)+1)+(SIGN(N148)+1)/2+1</f>
        <v>16</v>
      </c>
      <c r="S148" t="str">
        <f t="shared" si="22"/>
        <v/>
      </c>
      <c r="T148">
        <f t="shared" si="23"/>
        <v>16</v>
      </c>
      <c r="U148" t="str">
        <f t="shared" si="24"/>
        <v/>
      </c>
    </row>
    <row r="149" spans="1:21" x14ac:dyDescent="0.3">
      <c r="A149">
        <v>147</v>
      </c>
      <c r="B149" t="s">
        <v>158</v>
      </c>
      <c r="C149">
        <v>7.8241000000000005E-2</v>
      </c>
      <c r="D149">
        <v>7.8071000000000002E-2</v>
      </c>
      <c r="E149">
        <v>7.9265000000000002E-2</v>
      </c>
      <c r="F149">
        <v>7.5851000000000002E-2</v>
      </c>
      <c r="G149">
        <v>0</v>
      </c>
      <c r="H149" t="s">
        <v>10</v>
      </c>
      <c r="I149" t="b">
        <v>0</v>
      </c>
      <c r="J149" t="s">
        <v>11</v>
      </c>
      <c r="K149">
        <f t="shared" si="20"/>
        <v>2.6443926443926468E-2</v>
      </c>
      <c r="L149">
        <f t="shared" ref="L149:N164" si="25">K149-K148</f>
        <v>2.1009179593908418E-2</v>
      </c>
      <c r="M149">
        <f t="shared" si="25"/>
        <v>1.3742001344716936E-2</v>
      </c>
      <c r="N149">
        <f t="shared" si="25"/>
        <v>-8.4556714341911601E-3</v>
      </c>
      <c r="O149" t="str">
        <f>IF(C149=MIN(C148:C150),"buy",IF(C149=MAX(C148:C150),"sell","hold"))</f>
        <v>hold</v>
      </c>
      <c r="P149" s="2">
        <f>IF(AND(O149="buy",Q148&lt;&gt;0),Q148/C149,IF(O149="sell",0,P148))</f>
        <v>1846.1620313118533</v>
      </c>
      <c r="Q149" s="1">
        <f>IF(AND(O149="sell",P148&lt;&gt;0),P148*C149,IF(O149="buy",0,Q148))</f>
        <v>0</v>
      </c>
      <c r="R149">
        <f>4*(SIGN(K149)+1)+2*(SIGN(L149)+1)+(SIGN(M149)+1)+(SIGN(N149)+1)/2+1</f>
        <v>15</v>
      </c>
      <c r="S149" t="str">
        <f t="shared" si="22"/>
        <v/>
      </c>
      <c r="T149">
        <f t="shared" si="23"/>
        <v>15</v>
      </c>
      <c r="U149" t="str">
        <f t="shared" si="24"/>
        <v/>
      </c>
    </row>
    <row r="150" spans="1:21" x14ac:dyDescent="0.3">
      <c r="A150">
        <v>148</v>
      </c>
      <c r="B150" t="s">
        <v>159</v>
      </c>
      <c r="C150">
        <v>7.8461000000000003E-2</v>
      </c>
      <c r="D150">
        <v>7.7780000000000002E-2</v>
      </c>
      <c r="E150">
        <v>7.9212000000000005E-2</v>
      </c>
      <c r="F150">
        <v>7.6331999999999997E-2</v>
      </c>
      <c r="G150">
        <v>0</v>
      </c>
      <c r="H150" t="s">
        <v>10</v>
      </c>
      <c r="I150" t="b">
        <v>0</v>
      </c>
      <c r="J150" t="s">
        <v>11</v>
      </c>
      <c r="K150">
        <f t="shared" si="20"/>
        <v>2.8078773723372768E-3</v>
      </c>
      <c r="L150">
        <f t="shared" si="25"/>
        <v>-2.3636049071589192E-2</v>
      </c>
      <c r="M150">
        <f t="shared" si="25"/>
        <v>-4.464522866549761E-2</v>
      </c>
      <c r="N150">
        <f t="shared" si="25"/>
        <v>-5.838723001021455E-2</v>
      </c>
      <c r="O150" t="str">
        <f>IF(C150=MIN(C149:C151),"buy",IF(C150=MAX(C149:C151),"sell","hold"))</f>
        <v>sell</v>
      </c>
      <c r="P150" s="2">
        <f>IF(AND(O150="buy",Q149&lt;&gt;0),Q149/C150,IF(O150="sell",0,P149))</f>
        <v>0</v>
      </c>
      <c r="Q150" s="1">
        <f>IF(AND(O150="sell",P149&lt;&gt;0),P149*C150,IF(O150="buy",0,Q149))</f>
        <v>144.85171913875934</v>
      </c>
      <c r="R150">
        <f>4*(SIGN(K150)+1)+2*(SIGN(L150)+1)+(SIGN(M150)+1)+(SIGN(N150)+1)/2+1</f>
        <v>9</v>
      </c>
      <c r="S150" t="str">
        <f t="shared" si="22"/>
        <v/>
      </c>
      <c r="T150" t="str">
        <f t="shared" si="23"/>
        <v/>
      </c>
      <c r="U150">
        <f t="shared" si="24"/>
        <v>9</v>
      </c>
    </row>
    <row r="151" spans="1:21" x14ac:dyDescent="0.3">
      <c r="A151">
        <v>149</v>
      </c>
      <c r="B151" t="s">
        <v>160</v>
      </c>
      <c r="C151">
        <v>7.8206999999999999E-2</v>
      </c>
      <c r="D151">
        <v>7.6999999999999999E-2</v>
      </c>
      <c r="E151">
        <v>7.8850000000000003E-2</v>
      </c>
      <c r="F151">
        <v>7.6194999999999999E-2</v>
      </c>
      <c r="G151">
        <v>0</v>
      </c>
      <c r="H151" t="s">
        <v>10</v>
      </c>
      <c r="I151" t="b">
        <v>0</v>
      </c>
      <c r="J151" t="s">
        <v>11</v>
      </c>
      <c r="K151">
        <f t="shared" si="20"/>
        <v>-3.2425255955269004E-3</v>
      </c>
      <c r="L151">
        <f t="shared" si="25"/>
        <v>-6.0504029678641776E-3</v>
      </c>
      <c r="M151">
        <f t="shared" si="25"/>
        <v>1.7585646103725015E-2</v>
      </c>
      <c r="N151">
        <f t="shared" si="25"/>
        <v>6.2230874769222622E-2</v>
      </c>
      <c r="O151" t="str">
        <f>IF(C151=MIN(C150:C152),"buy",IF(C151=MAX(C150:C152),"sell","hold"))</f>
        <v>hold</v>
      </c>
      <c r="P151" s="2">
        <f>IF(AND(O151="buy",Q150&lt;&gt;0),Q150/C151,IF(O151="sell",0,P150))</f>
        <v>0</v>
      </c>
      <c r="Q151" s="1">
        <f>IF(AND(O151="sell",P150&lt;&gt;0),P150*C151,IF(O151="buy",0,Q150))</f>
        <v>144.85171913875934</v>
      </c>
      <c r="R151">
        <f>4*(SIGN(K151)+1)+2*(SIGN(L151)+1)+(SIGN(M151)+1)+(SIGN(N151)+1)/2+1</f>
        <v>4</v>
      </c>
      <c r="S151" t="str">
        <f t="shared" si="22"/>
        <v/>
      </c>
      <c r="T151">
        <f t="shared" si="23"/>
        <v>4</v>
      </c>
      <c r="U151" t="str">
        <f t="shared" si="24"/>
        <v/>
      </c>
    </row>
    <row r="152" spans="1:21" x14ac:dyDescent="0.3">
      <c r="A152">
        <v>150</v>
      </c>
      <c r="B152" t="s">
        <v>161</v>
      </c>
      <c r="C152">
        <v>7.6999999999999999E-2</v>
      </c>
      <c r="D152">
        <v>7.689E-2</v>
      </c>
      <c r="E152">
        <v>7.8030000000000002E-2</v>
      </c>
      <c r="F152">
        <v>7.5787999999999994E-2</v>
      </c>
      <c r="G152">
        <v>0</v>
      </c>
      <c r="H152" t="s">
        <v>10</v>
      </c>
      <c r="I152" t="b">
        <v>0</v>
      </c>
      <c r="J152" t="s">
        <v>11</v>
      </c>
      <c r="K152">
        <f t="shared" si="20"/>
        <v>-1.5553422203895441E-2</v>
      </c>
      <c r="L152">
        <f t="shared" si="25"/>
        <v>-1.2310896608368541E-2</v>
      </c>
      <c r="M152">
        <f t="shared" si="25"/>
        <v>-6.2604936405043637E-3</v>
      </c>
      <c r="N152">
        <f t="shared" si="25"/>
        <v>-2.3846139744229378E-2</v>
      </c>
      <c r="O152" t="str">
        <f>IF(C152=MIN(C151:C153),"buy",IF(C152=MAX(C151:C153),"sell","hold"))</f>
        <v>buy</v>
      </c>
      <c r="P152" s="2">
        <f>IF(AND(O152="buy",Q151&lt;&gt;0),Q151/C152,IF(O152="sell",0,P151))</f>
        <v>1881.1911576462251</v>
      </c>
      <c r="Q152" s="1">
        <f>IF(AND(O152="sell",P151&lt;&gt;0),P151*C152,IF(O152="buy",0,Q151))</f>
        <v>0</v>
      </c>
      <c r="R152">
        <f>4*(SIGN(K152)+1)+2*(SIGN(L152)+1)+(SIGN(M152)+1)+(SIGN(N152)+1)/2+1</f>
        <v>1</v>
      </c>
      <c r="S152">
        <f t="shared" si="22"/>
        <v>1</v>
      </c>
      <c r="T152" t="str">
        <f t="shared" si="23"/>
        <v/>
      </c>
      <c r="U152" t="str">
        <f t="shared" si="24"/>
        <v/>
      </c>
    </row>
    <row r="153" spans="1:21" x14ac:dyDescent="0.3">
      <c r="A153">
        <v>151</v>
      </c>
      <c r="B153" t="s">
        <v>162</v>
      </c>
      <c r="C153">
        <v>7.7256000000000005E-2</v>
      </c>
      <c r="D153">
        <v>7.6345999999999997E-2</v>
      </c>
      <c r="E153">
        <v>7.7923000000000006E-2</v>
      </c>
      <c r="F153">
        <v>7.5480000000000005E-2</v>
      </c>
      <c r="G153">
        <v>0</v>
      </c>
      <c r="H153" t="s">
        <v>10</v>
      </c>
      <c r="I153" t="b">
        <v>0</v>
      </c>
      <c r="J153" t="s">
        <v>11</v>
      </c>
      <c r="K153">
        <f t="shared" si="20"/>
        <v>3.3191577637175372E-3</v>
      </c>
      <c r="L153">
        <f t="shared" si="25"/>
        <v>1.887257996761298E-2</v>
      </c>
      <c r="M153">
        <f t="shared" si="25"/>
        <v>3.1183476575981521E-2</v>
      </c>
      <c r="N153">
        <f t="shared" si="25"/>
        <v>3.7443970216485885E-2</v>
      </c>
      <c r="O153" t="str">
        <f>IF(C153=MIN(C152:C154),"buy",IF(C153=MAX(C152:C154),"sell","hold"))</f>
        <v>sell</v>
      </c>
      <c r="P153" s="2">
        <f>IF(AND(O153="buy",Q152&lt;&gt;0),Q152/C153,IF(O153="sell",0,P152))</f>
        <v>0</v>
      </c>
      <c r="Q153" s="1">
        <f>IF(AND(O153="sell",P152&lt;&gt;0),P152*C153,IF(O153="buy",0,Q152))</f>
        <v>145.33330407511679</v>
      </c>
      <c r="R153">
        <f>4*(SIGN(K153)+1)+2*(SIGN(L153)+1)+(SIGN(M153)+1)+(SIGN(N153)+1)/2+1</f>
        <v>16</v>
      </c>
      <c r="S153" t="str">
        <f t="shared" si="22"/>
        <v/>
      </c>
      <c r="T153" t="str">
        <f t="shared" si="23"/>
        <v/>
      </c>
      <c r="U153">
        <f t="shared" si="24"/>
        <v>16</v>
      </c>
    </row>
    <row r="154" spans="1:21" x14ac:dyDescent="0.3">
      <c r="A154">
        <v>152</v>
      </c>
      <c r="B154" t="s">
        <v>163</v>
      </c>
      <c r="C154">
        <v>7.6685000000000003E-2</v>
      </c>
      <c r="D154">
        <v>7.6682E-2</v>
      </c>
      <c r="E154">
        <v>7.8043000000000001E-2</v>
      </c>
      <c r="F154">
        <v>7.5782000000000002E-2</v>
      </c>
      <c r="G154">
        <v>0</v>
      </c>
      <c r="H154" t="s">
        <v>10</v>
      </c>
      <c r="I154" t="b">
        <v>0</v>
      </c>
      <c r="J154" t="s">
        <v>11</v>
      </c>
      <c r="K154">
        <f t="shared" si="20"/>
        <v>-7.4184265400380938E-3</v>
      </c>
      <c r="L154">
        <f t="shared" si="25"/>
        <v>-1.0737584303755631E-2</v>
      </c>
      <c r="M154">
        <f t="shared" si="25"/>
        <v>-2.9610164271368609E-2</v>
      </c>
      <c r="N154">
        <f t="shared" si="25"/>
        <v>-6.0793640847350131E-2</v>
      </c>
      <c r="O154" t="str">
        <f>IF(C154=MIN(C153:C155),"buy",IF(C154=MAX(C153:C155),"sell","hold"))</f>
        <v>buy</v>
      </c>
      <c r="P154" s="2">
        <f>IF(AND(O154="buy",Q153&lt;&gt;0),Q153/C154,IF(O154="sell",0,P153))</f>
        <v>1895.1985926206792</v>
      </c>
      <c r="Q154" s="1">
        <f>IF(AND(O154="sell",P153&lt;&gt;0),P153*C154,IF(O154="buy",0,Q153))</f>
        <v>0</v>
      </c>
      <c r="R154">
        <f>4*(SIGN(K154)+1)+2*(SIGN(L154)+1)+(SIGN(M154)+1)+(SIGN(N154)+1)/2+1</f>
        <v>1</v>
      </c>
      <c r="S154">
        <f t="shared" si="22"/>
        <v>1</v>
      </c>
      <c r="T154" t="str">
        <f t="shared" si="23"/>
        <v/>
      </c>
      <c r="U154" t="str">
        <f t="shared" si="24"/>
        <v/>
      </c>
    </row>
    <row r="155" spans="1:21" x14ac:dyDescent="0.3">
      <c r="A155">
        <v>153</v>
      </c>
      <c r="B155" t="s">
        <v>164</v>
      </c>
      <c r="C155">
        <v>7.6990000000000003E-2</v>
      </c>
      <c r="D155">
        <v>7.6240000000000002E-2</v>
      </c>
      <c r="E155">
        <v>7.7840000000000006E-2</v>
      </c>
      <c r="F155">
        <v>7.5481000000000006E-2</v>
      </c>
      <c r="G155">
        <v>0</v>
      </c>
      <c r="H155" t="s">
        <v>10</v>
      </c>
      <c r="I155" t="b">
        <v>0</v>
      </c>
      <c r="J155" t="s">
        <v>11</v>
      </c>
      <c r="K155">
        <f t="shared" si="20"/>
        <v>3.9694159752724865E-3</v>
      </c>
      <c r="L155">
        <f t="shared" si="25"/>
        <v>1.1387842515310581E-2</v>
      </c>
      <c r="M155">
        <f t="shared" si="25"/>
        <v>2.2125426819066214E-2</v>
      </c>
      <c r="N155">
        <f t="shared" si="25"/>
        <v>5.1735591090434824E-2</v>
      </c>
      <c r="O155" t="str">
        <f>IF(C155=MIN(C154:C156),"buy",IF(C155=MAX(C154:C156),"sell","hold"))</f>
        <v>sell</v>
      </c>
      <c r="P155" s="2">
        <f>IF(AND(O155="buy",Q154&lt;&gt;0),Q154/C155,IF(O155="sell",0,P154))</f>
        <v>0</v>
      </c>
      <c r="Q155" s="1">
        <f>IF(AND(O155="sell",P154&lt;&gt;0),P154*C155,IF(O155="buy",0,Q154))</f>
        <v>145.91133964586609</v>
      </c>
      <c r="R155">
        <f>4*(SIGN(K155)+1)+2*(SIGN(L155)+1)+(SIGN(M155)+1)+(SIGN(N155)+1)/2+1</f>
        <v>16</v>
      </c>
      <c r="S155" t="str">
        <f t="shared" si="22"/>
        <v/>
      </c>
      <c r="T155" t="str">
        <f t="shared" si="23"/>
        <v/>
      </c>
      <c r="U155">
        <f t="shared" si="24"/>
        <v>16</v>
      </c>
    </row>
    <row r="156" spans="1:21" x14ac:dyDescent="0.3">
      <c r="A156">
        <v>154</v>
      </c>
      <c r="B156" t="s">
        <v>165</v>
      </c>
      <c r="C156">
        <v>7.6240000000000002E-2</v>
      </c>
      <c r="D156">
        <v>7.6296000000000003E-2</v>
      </c>
      <c r="E156">
        <v>7.7568999999999999E-2</v>
      </c>
      <c r="F156">
        <v>7.5477000000000002E-2</v>
      </c>
      <c r="G156">
        <v>0</v>
      </c>
      <c r="H156" t="s">
        <v>10</v>
      </c>
      <c r="I156" t="b">
        <v>0</v>
      </c>
      <c r="J156" t="s">
        <v>11</v>
      </c>
      <c r="K156">
        <f t="shared" si="20"/>
        <v>-9.7892057691052747E-3</v>
      </c>
      <c r="L156">
        <f t="shared" si="25"/>
        <v>-1.3758621744377761E-2</v>
      </c>
      <c r="M156">
        <f t="shared" si="25"/>
        <v>-2.5146464259688341E-2</v>
      </c>
      <c r="N156">
        <f t="shared" si="25"/>
        <v>-4.7271891078754555E-2</v>
      </c>
      <c r="O156" t="str">
        <f>IF(C156=MIN(C155:C157),"buy",IF(C156=MAX(C155:C157),"sell","hold"))</f>
        <v>buy</v>
      </c>
      <c r="P156" s="2">
        <f>IF(AND(O156="buy",Q155&lt;&gt;0),Q155/C156,IF(O156="sell",0,P155))</f>
        <v>1913.8423353340254</v>
      </c>
      <c r="Q156" s="1">
        <f>IF(AND(O156="sell",P155&lt;&gt;0),P155*C156,IF(O156="buy",0,Q155))</f>
        <v>0</v>
      </c>
      <c r="R156">
        <f>4*(SIGN(K156)+1)+2*(SIGN(L156)+1)+(SIGN(M156)+1)+(SIGN(N156)+1)/2+1</f>
        <v>1</v>
      </c>
      <c r="S156">
        <f t="shared" si="22"/>
        <v>1</v>
      </c>
      <c r="T156" t="str">
        <f t="shared" si="23"/>
        <v/>
      </c>
      <c r="U156" t="str">
        <f t="shared" si="24"/>
        <v/>
      </c>
    </row>
    <row r="157" spans="1:21" x14ac:dyDescent="0.3">
      <c r="A157">
        <v>155</v>
      </c>
      <c r="B157" t="s">
        <v>166</v>
      </c>
      <c r="C157">
        <v>7.6296000000000003E-2</v>
      </c>
      <c r="D157">
        <v>7.6035000000000005E-2</v>
      </c>
      <c r="E157">
        <v>7.7328999999999995E-2</v>
      </c>
      <c r="F157">
        <v>7.5639999999999999E-2</v>
      </c>
      <c r="G157">
        <v>0</v>
      </c>
      <c r="H157" t="s">
        <v>10</v>
      </c>
      <c r="I157" t="b">
        <v>0</v>
      </c>
      <c r="J157" t="s">
        <v>11</v>
      </c>
      <c r="K157">
        <f t="shared" si="20"/>
        <v>7.3425289767662045E-4</v>
      </c>
      <c r="L157">
        <f t="shared" si="25"/>
        <v>1.0523458666781895E-2</v>
      </c>
      <c r="M157">
        <f t="shared" si="25"/>
        <v>2.4282080411159656E-2</v>
      </c>
      <c r="N157">
        <f t="shared" si="25"/>
        <v>4.9428544670847993E-2</v>
      </c>
      <c r="O157" t="str">
        <f>IF(C157=MIN(C156:C158),"buy",IF(C157=MAX(C156:C158),"sell","hold"))</f>
        <v>sell</v>
      </c>
      <c r="P157" s="2">
        <f>IF(AND(O157="buy",Q156&lt;&gt;0),Q156/C157,IF(O157="sell",0,P156))</f>
        <v>0</v>
      </c>
      <c r="Q157" s="1">
        <f>IF(AND(O157="sell",P156&lt;&gt;0),P156*C157,IF(O157="buy",0,Q156))</f>
        <v>146.0185148166448</v>
      </c>
      <c r="R157">
        <f>4*(SIGN(K157)+1)+2*(SIGN(L157)+1)+(SIGN(M157)+1)+(SIGN(N157)+1)/2+1</f>
        <v>16</v>
      </c>
      <c r="S157" t="str">
        <f t="shared" si="22"/>
        <v/>
      </c>
      <c r="T157" t="str">
        <f t="shared" si="23"/>
        <v/>
      </c>
      <c r="U157">
        <f t="shared" si="24"/>
        <v>16</v>
      </c>
    </row>
    <row r="158" spans="1:21" x14ac:dyDescent="0.3">
      <c r="A158">
        <v>156</v>
      </c>
      <c r="B158" t="s">
        <v>167</v>
      </c>
      <c r="C158">
        <v>7.5840000000000005E-2</v>
      </c>
      <c r="D158">
        <v>7.6924999999999993E-2</v>
      </c>
      <c r="E158">
        <v>7.7690999999999996E-2</v>
      </c>
      <c r="F158">
        <v>7.5730000000000006E-2</v>
      </c>
      <c r="G158">
        <v>0</v>
      </c>
      <c r="H158" t="s">
        <v>10</v>
      </c>
      <c r="I158" t="b">
        <v>0</v>
      </c>
      <c r="J158" t="s">
        <v>11</v>
      </c>
      <c r="K158">
        <f t="shared" si="20"/>
        <v>-5.994636377977574E-3</v>
      </c>
      <c r="L158">
        <f t="shared" si="25"/>
        <v>-6.728889275654194E-3</v>
      </c>
      <c r="M158">
        <f t="shared" si="25"/>
        <v>-1.7252347942436089E-2</v>
      </c>
      <c r="N158">
        <f t="shared" si="25"/>
        <v>-4.1534428353595748E-2</v>
      </c>
      <c r="O158" t="str">
        <f>IF(C158=MIN(C157:C159),"buy",IF(C158=MAX(C157:C159),"sell","hold"))</f>
        <v>buy</v>
      </c>
      <c r="P158" s="2">
        <f>IF(AND(O158="buy",Q157&lt;&gt;0),Q157/C158,IF(O158="sell",0,P157))</f>
        <v>1925.3496151983754</v>
      </c>
      <c r="Q158" s="1">
        <f>IF(AND(O158="sell",P157&lt;&gt;0),P157*C158,IF(O158="buy",0,Q157))</f>
        <v>0</v>
      </c>
      <c r="R158">
        <f>4*(SIGN(K158)+1)+2*(SIGN(L158)+1)+(SIGN(M158)+1)+(SIGN(N158)+1)/2+1</f>
        <v>1</v>
      </c>
      <c r="S158">
        <f t="shared" si="22"/>
        <v>1</v>
      </c>
      <c r="T158" t="str">
        <f t="shared" si="23"/>
        <v/>
      </c>
      <c r="U158" t="str">
        <f t="shared" si="24"/>
        <v/>
      </c>
    </row>
    <row r="159" spans="1:21" x14ac:dyDescent="0.3">
      <c r="A159">
        <v>157</v>
      </c>
      <c r="B159" t="s">
        <v>168</v>
      </c>
      <c r="C159">
        <v>7.6924999999999993E-2</v>
      </c>
      <c r="D159">
        <v>7.6696E-2</v>
      </c>
      <c r="E159">
        <v>7.7882000000000007E-2</v>
      </c>
      <c r="F159">
        <v>7.5590000000000004E-2</v>
      </c>
      <c r="G159">
        <v>0</v>
      </c>
      <c r="H159" t="s">
        <v>10</v>
      </c>
      <c r="I159" t="b">
        <v>0</v>
      </c>
      <c r="J159" t="s">
        <v>11</v>
      </c>
      <c r="K159">
        <f t="shared" si="20"/>
        <v>1.4204824403495419E-2</v>
      </c>
      <c r="L159">
        <f t="shared" si="25"/>
        <v>2.0199460781472993E-2</v>
      </c>
      <c r="M159">
        <f t="shared" si="25"/>
        <v>2.6928350057127189E-2</v>
      </c>
      <c r="N159">
        <f t="shared" si="25"/>
        <v>4.4180697999563277E-2</v>
      </c>
      <c r="O159" t="str">
        <f>IF(C159=MIN(C158:C160),"buy",IF(C159=MAX(C158:C160),"sell","hold"))</f>
        <v>hold</v>
      </c>
      <c r="P159" s="2">
        <f>IF(AND(O159="buy",Q158&lt;&gt;0),Q158/C159,IF(O159="sell",0,P158))</f>
        <v>1925.3496151983754</v>
      </c>
      <c r="Q159" s="1">
        <f>IF(AND(O159="sell",P158&lt;&gt;0),P158*C159,IF(O159="buy",0,Q158))</f>
        <v>0</v>
      </c>
      <c r="R159">
        <f>4*(SIGN(K159)+1)+2*(SIGN(L159)+1)+(SIGN(M159)+1)+(SIGN(N159)+1)/2+1</f>
        <v>16</v>
      </c>
      <c r="S159" t="str">
        <f t="shared" si="22"/>
        <v/>
      </c>
      <c r="T159">
        <f t="shared" si="23"/>
        <v>16</v>
      </c>
      <c r="U159" t="str">
        <f t="shared" si="24"/>
        <v/>
      </c>
    </row>
    <row r="160" spans="1:21" x14ac:dyDescent="0.3">
      <c r="A160">
        <v>158</v>
      </c>
      <c r="B160" t="s">
        <v>169</v>
      </c>
      <c r="C160">
        <v>7.7033000000000004E-2</v>
      </c>
      <c r="D160">
        <v>7.7059000000000002E-2</v>
      </c>
      <c r="E160">
        <v>7.7873999999999999E-2</v>
      </c>
      <c r="F160">
        <v>7.6016E-2</v>
      </c>
      <c r="G160">
        <v>0</v>
      </c>
      <c r="H160" t="s">
        <v>10</v>
      </c>
      <c r="I160" t="b">
        <v>0</v>
      </c>
      <c r="J160" t="s">
        <v>11</v>
      </c>
      <c r="K160">
        <f t="shared" si="20"/>
        <v>1.4029800335157755E-3</v>
      </c>
      <c r="L160">
        <f t="shared" si="25"/>
        <v>-1.2801844369979644E-2</v>
      </c>
      <c r="M160">
        <f t="shared" si="25"/>
        <v>-3.3001305151452637E-2</v>
      </c>
      <c r="N160">
        <f t="shared" si="25"/>
        <v>-5.9929655208579825E-2</v>
      </c>
      <c r="O160" t="str">
        <f>IF(C160=MIN(C159:C161),"buy",IF(C160=MAX(C159:C161),"sell","hold"))</f>
        <v>hold</v>
      </c>
      <c r="P160" s="2">
        <f>IF(AND(O160="buy",Q159&lt;&gt;0),Q159/C160,IF(O160="sell",0,P159))</f>
        <v>1925.3496151983754</v>
      </c>
      <c r="Q160" s="1">
        <f>IF(AND(O160="sell",P159&lt;&gt;0),P159*C160,IF(O160="buy",0,Q159))</f>
        <v>0</v>
      </c>
      <c r="R160">
        <f>4*(SIGN(K160)+1)+2*(SIGN(L160)+1)+(SIGN(M160)+1)+(SIGN(N160)+1)/2+1</f>
        <v>9</v>
      </c>
      <c r="S160" t="str">
        <f t="shared" si="22"/>
        <v/>
      </c>
      <c r="T160">
        <f t="shared" si="23"/>
        <v>9</v>
      </c>
      <c r="U160" t="str">
        <f t="shared" si="24"/>
        <v/>
      </c>
    </row>
    <row r="161" spans="1:21" x14ac:dyDescent="0.3">
      <c r="A161">
        <v>159</v>
      </c>
      <c r="B161" t="s">
        <v>170</v>
      </c>
      <c r="C161">
        <v>7.7059000000000002E-2</v>
      </c>
      <c r="D161">
        <v>7.7189999999999995E-2</v>
      </c>
      <c r="E161">
        <v>7.8045000000000003E-2</v>
      </c>
      <c r="F161">
        <v>7.6064000000000007E-2</v>
      </c>
      <c r="G161">
        <v>0</v>
      </c>
      <c r="H161" t="s">
        <v>10</v>
      </c>
      <c r="I161" t="b">
        <v>0</v>
      </c>
      <c r="J161" t="s">
        <v>11</v>
      </c>
      <c r="K161">
        <f t="shared" si="20"/>
        <v>3.3746073774106695E-4</v>
      </c>
      <c r="L161">
        <f t="shared" si="25"/>
        <v>-1.0655192957747086E-3</v>
      </c>
      <c r="M161">
        <f t="shared" si="25"/>
        <v>1.1736325074204936E-2</v>
      </c>
      <c r="N161">
        <f t="shared" si="25"/>
        <v>4.4737630225657576E-2</v>
      </c>
      <c r="O161" t="str">
        <f>IF(C161=MIN(C160:C162),"buy",IF(C161=MAX(C160:C162),"sell","hold"))</f>
        <v>hold</v>
      </c>
      <c r="P161" s="2">
        <f>IF(AND(O161="buy",Q160&lt;&gt;0),Q160/C161,IF(O161="sell",0,P160))</f>
        <v>1925.3496151983754</v>
      </c>
      <c r="Q161" s="1">
        <f>IF(AND(O161="sell",P160&lt;&gt;0),P160*C161,IF(O161="buy",0,Q160))</f>
        <v>0</v>
      </c>
      <c r="R161">
        <f>4*(SIGN(K161)+1)+2*(SIGN(L161)+1)+(SIGN(M161)+1)+(SIGN(N161)+1)/2+1</f>
        <v>12</v>
      </c>
      <c r="S161" t="str">
        <f t="shared" si="22"/>
        <v/>
      </c>
      <c r="T161">
        <f t="shared" si="23"/>
        <v>12</v>
      </c>
      <c r="U161" t="str">
        <f t="shared" si="24"/>
        <v/>
      </c>
    </row>
    <row r="162" spans="1:21" x14ac:dyDescent="0.3">
      <c r="A162">
        <v>160</v>
      </c>
      <c r="B162" t="s">
        <v>171</v>
      </c>
      <c r="C162">
        <v>7.7189999999999995E-2</v>
      </c>
      <c r="D162">
        <v>7.7702999999999994E-2</v>
      </c>
      <c r="E162">
        <v>7.8423999999999994E-2</v>
      </c>
      <c r="F162">
        <v>7.6316999999999996E-2</v>
      </c>
      <c r="G162">
        <v>0</v>
      </c>
      <c r="H162" t="s">
        <v>10</v>
      </c>
      <c r="I162" t="b">
        <v>0</v>
      </c>
      <c r="J162" t="s">
        <v>11</v>
      </c>
      <c r="K162">
        <f t="shared" si="20"/>
        <v>1.6985523406957872E-3</v>
      </c>
      <c r="L162">
        <f t="shared" si="25"/>
        <v>1.3610916029547203E-3</v>
      </c>
      <c r="M162">
        <f t="shared" si="25"/>
        <v>2.4266108987294286E-3</v>
      </c>
      <c r="N162">
        <f t="shared" si="25"/>
        <v>-9.3097141754755076E-3</v>
      </c>
      <c r="O162" t="str">
        <f>IF(C162=MIN(C161:C163),"buy",IF(C162=MAX(C161:C163),"sell","hold"))</f>
        <v>hold</v>
      </c>
      <c r="P162" s="2">
        <f>IF(AND(O162="buy",Q161&lt;&gt;0),Q161/C162,IF(O162="sell",0,P161))</f>
        <v>1925.3496151983754</v>
      </c>
      <c r="Q162" s="1">
        <f>IF(AND(O162="sell",P161&lt;&gt;0),P161*C162,IF(O162="buy",0,Q161))</f>
        <v>0</v>
      </c>
      <c r="R162">
        <f>4*(SIGN(K162)+1)+2*(SIGN(L162)+1)+(SIGN(M162)+1)+(SIGN(N162)+1)/2+1</f>
        <v>15</v>
      </c>
      <c r="S162" t="str">
        <f t="shared" si="22"/>
        <v/>
      </c>
      <c r="T162">
        <f t="shared" si="23"/>
        <v>15</v>
      </c>
      <c r="U162" t="str">
        <f t="shared" si="24"/>
        <v/>
      </c>
    </row>
    <row r="163" spans="1:21" x14ac:dyDescent="0.3">
      <c r="A163">
        <v>161</v>
      </c>
      <c r="B163" t="s">
        <v>172</v>
      </c>
      <c r="C163">
        <v>7.7702999999999994E-2</v>
      </c>
      <c r="D163">
        <v>7.7368000000000006E-2</v>
      </c>
      <c r="E163">
        <v>7.9020999999999994E-2</v>
      </c>
      <c r="F163">
        <v>7.6268000000000002E-2</v>
      </c>
      <c r="G163">
        <v>0</v>
      </c>
      <c r="H163" t="s">
        <v>10</v>
      </c>
      <c r="I163" t="b">
        <v>0</v>
      </c>
      <c r="J163" t="s">
        <v>11</v>
      </c>
      <c r="K163">
        <f t="shared" si="20"/>
        <v>6.6239274854254168E-3</v>
      </c>
      <c r="L163">
        <f t="shared" si="25"/>
        <v>4.9253751447296294E-3</v>
      </c>
      <c r="M163">
        <f t="shared" si="25"/>
        <v>3.5642835417749093E-3</v>
      </c>
      <c r="N163">
        <f t="shared" si="25"/>
        <v>1.1376726430454807E-3</v>
      </c>
      <c r="O163" t="str">
        <f>IF(C163=MIN(C162:C164),"buy",IF(C163=MAX(C162:C164),"sell","hold"))</f>
        <v>sell</v>
      </c>
      <c r="P163" s="2">
        <f>IF(AND(O163="buy",Q162&lt;&gt;0),Q162/C163,IF(O163="sell",0,P162))</f>
        <v>0</v>
      </c>
      <c r="Q163" s="1">
        <f>IF(AND(O163="sell",P162&lt;&gt;0),P162*C163,IF(O163="buy",0,Q162))</f>
        <v>149.60544114975934</v>
      </c>
      <c r="R163">
        <f>4*(SIGN(K163)+1)+2*(SIGN(L163)+1)+(SIGN(M163)+1)+(SIGN(N163)+1)/2+1</f>
        <v>16</v>
      </c>
      <c r="S163" t="str">
        <f t="shared" si="22"/>
        <v/>
      </c>
      <c r="T163" t="str">
        <f t="shared" si="23"/>
        <v/>
      </c>
      <c r="U163">
        <f t="shared" si="24"/>
        <v>16</v>
      </c>
    </row>
    <row r="164" spans="1:21" x14ac:dyDescent="0.3">
      <c r="A164">
        <v>162</v>
      </c>
      <c r="B164" t="s">
        <v>173</v>
      </c>
      <c r="C164">
        <v>7.7368000000000006E-2</v>
      </c>
      <c r="D164">
        <v>7.7005000000000004E-2</v>
      </c>
      <c r="E164">
        <v>7.8312000000000007E-2</v>
      </c>
      <c r="F164">
        <v>7.6175999999999994E-2</v>
      </c>
      <c r="G164">
        <v>0</v>
      </c>
      <c r="H164" t="s">
        <v>10</v>
      </c>
      <c r="I164" t="b">
        <v>0</v>
      </c>
      <c r="J164" t="s">
        <v>11</v>
      </c>
      <c r="K164">
        <f t="shared" si="20"/>
        <v>-4.320601530911493E-3</v>
      </c>
      <c r="L164">
        <f t="shared" si="25"/>
        <v>-1.0944529016336909E-2</v>
      </c>
      <c r="M164">
        <f t="shared" si="25"/>
        <v>-1.5869904161066539E-2</v>
      </c>
      <c r="N164">
        <f t="shared" si="25"/>
        <v>-1.943418770284145E-2</v>
      </c>
      <c r="O164" t="str">
        <f>IF(C164=MIN(C163:C165),"buy",IF(C164=MAX(C163:C165),"sell","hold"))</f>
        <v>hold</v>
      </c>
      <c r="P164" s="2">
        <f>IF(AND(O164="buy",Q163&lt;&gt;0),Q163/C164,IF(O164="sell",0,P163))</f>
        <v>0</v>
      </c>
      <c r="Q164" s="1">
        <f>IF(AND(O164="sell",P163&lt;&gt;0),P163*C164,IF(O164="buy",0,Q163))</f>
        <v>149.60544114975934</v>
      </c>
      <c r="R164">
        <f>4*(SIGN(K164)+1)+2*(SIGN(L164)+1)+(SIGN(M164)+1)+(SIGN(N164)+1)/2+1</f>
        <v>1</v>
      </c>
      <c r="S164" t="str">
        <f t="shared" si="22"/>
        <v/>
      </c>
      <c r="T164">
        <f t="shared" si="23"/>
        <v>1</v>
      </c>
      <c r="U164" t="str">
        <f t="shared" si="24"/>
        <v/>
      </c>
    </row>
    <row r="165" spans="1:21" x14ac:dyDescent="0.3">
      <c r="A165">
        <v>163</v>
      </c>
      <c r="B165" t="s">
        <v>174</v>
      </c>
      <c r="C165">
        <v>7.7005000000000004E-2</v>
      </c>
      <c r="D165">
        <v>7.6800999999999994E-2</v>
      </c>
      <c r="E165">
        <v>7.8095999999999999E-2</v>
      </c>
      <c r="F165">
        <v>7.5906000000000001E-2</v>
      </c>
      <c r="G165">
        <v>0</v>
      </c>
      <c r="H165" t="s">
        <v>10</v>
      </c>
      <c r="I165" t="b">
        <v>0</v>
      </c>
      <c r="J165" t="s">
        <v>11</v>
      </c>
      <c r="K165">
        <f t="shared" si="20"/>
        <v>-4.7028949362907012E-3</v>
      </c>
      <c r="L165">
        <f t="shared" ref="L165:N180" si="26">K165-K164</f>
        <v>-3.822934053792082E-4</v>
      </c>
      <c r="M165">
        <f t="shared" si="26"/>
        <v>1.0562235610957701E-2</v>
      </c>
      <c r="N165">
        <f t="shared" si="26"/>
        <v>2.643213977202424E-2</v>
      </c>
      <c r="O165" t="str">
        <f>IF(C165=MIN(C164:C166),"buy",IF(C165=MAX(C164:C166),"sell","hold"))</f>
        <v>hold</v>
      </c>
      <c r="P165" s="2">
        <f>IF(AND(O165="buy",Q164&lt;&gt;0),Q164/C165,IF(O165="sell",0,P164))</f>
        <v>0</v>
      </c>
      <c r="Q165" s="1">
        <f>IF(AND(O165="sell",P164&lt;&gt;0),P164*C165,IF(O165="buy",0,Q164))</f>
        <v>149.60544114975934</v>
      </c>
      <c r="R165">
        <f>4*(SIGN(K165)+1)+2*(SIGN(L165)+1)+(SIGN(M165)+1)+(SIGN(N165)+1)/2+1</f>
        <v>4</v>
      </c>
      <c r="S165" t="str">
        <f t="shared" si="22"/>
        <v/>
      </c>
      <c r="T165">
        <f t="shared" si="23"/>
        <v>4</v>
      </c>
      <c r="U165" t="str">
        <f t="shared" si="24"/>
        <v/>
      </c>
    </row>
    <row r="166" spans="1:21" x14ac:dyDescent="0.3">
      <c r="A166">
        <v>164</v>
      </c>
      <c r="B166" t="s">
        <v>175</v>
      </c>
      <c r="C166">
        <v>7.6800999999999994E-2</v>
      </c>
      <c r="D166">
        <v>7.6819999999999999E-2</v>
      </c>
      <c r="E166">
        <v>7.7856999999999996E-2</v>
      </c>
      <c r="F166">
        <v>7.5910000000000005E-2</v>
      </c>
      <c r="G166">
        <v>0</v>
      </c>
      <c r="H166" t="s">
        <v>10</v>
      </c>
      <c r="I166" t="b">
        <v>0</v>
      </c>
      <c r="J166" t="s">
        <v>11</v>
      </c>
      <c r="K166">
        <f t="shared" si="20"/>
        <v>-2.6526923527041822E-3</v>
      </c>
      <c r="L166">
        <f t="shared" si="26"/>
        <v>2.0502025835865191E-3</v>
      </c>
      <c r="M166">
        <f t="shared" si="26"/>
        <v>2.4324959889657272E-3</v>
      </c>
      <c r="N166">
        <f t="shared" si="26"/>
        <v>-8.129739621991974E-3</v>
      </c>
      <c r="O166" t="str">
        <f>IF(C166=MIN(C165:C167),"buy",IF(C166=MAX(C165:C167),"sell","hold"))</f>
        <v>buy</v>
      </c>
      <c r="P166" s="2">
        <f>IF(AND(O166="buy",Q165&lt;&gt;0),Q165/C166,IF(O166="sell",0,P165))</f>
        <v>1947.9621508803186</v>
      </c>
      <c r="Q166" s="1">
        <f>IF(AND(O166="sell",P165&lt;&gt;0),P165*C166,IF(O166="buy",0,Q165))</f>
        <v>0</v>
      </c>
      <c r="R166">
        <f>4*(SIGN(K166)+1)+2*(SIGN(L166)+1)+(SIGN(M166)+1)+(SIGN(N166)+1)/2+1</f>
        <v>7</v>
      </c>
      <c r="S166">
        <f t="shared" si="22"/>
        <v>7</v>
      </c>
      <c r="T166" t="str">
        <f t="shared" si="23"/>
        <v/>
      </c>
      <c r="U166" t="str">
        <f t="shared" si="24"/>
        <v/>
      </c>
    </row>
    <row r="167" spans="1:21" x14ac:dyDescent="0.3">
      <c r="A167">
        <v>165</v>
      </c>
      <c r="B167" t="s">
        <v>176</v>
      </c>
      <c r="C167">
        <v>7.6819999999999999E-2</v>
      </c>
      <c r="D167">
        <v>7.6716000000000006E-2</v>
      </c>
      <c r="E167">
        <v>7.8004000000000004E-2</v>
      </c>
      <c r="F167">
        <v>7.6020000000000004E-2</v>
      </c>
      <c r="G167">
        <v>0</v>
      </c>
      <c r="H167" t="s">
        <v>10</v>
      </c>
      <c r="I167" t="b">
        <v>0</v>
      </c>
      <c r="J167" t="s">
        <v>11</v>
      </c>
      <c r="K167">
        <f t="shared" si="20"/>
        <v>2.4736201430800638E-4</v>
      </c>
      <c r="L167">
        <f t="shared" si="26"/>
        <v>2.9000543670121884E-3</v>
      </c>
      <c r="M167">
        <f t="shared" si="26"/>
        <v>8.4985178342566938E-4</v>
      </c>
      <c r="N167">
        <f t="shared" si="26"/>
        <v>-1.5826442055400579E-3</v>
      </c>
      <c r="O167" t="str">
        <f>IF(C167=MIN(C166:C168),"buy",IF(C167=MAX(C166:C168),"sell","hold"))</f>
        <v>sell</v>
      </c>
      <c r="P167" s="2">
        <f>IF(AND(O167="buy",Q166&lt;&gt;0),Q166/C167,IF(O167="sell",0,P166))</f>
        <v>0</v>
      </c>
      <c r="Q167" s="1">
        <f>IF(AND(O167="sell",P166&lt;&gt;0),P166*C167,IF(O167="buy",0,Q166))</f>
        <v>149.64245243062607</v>
      </c>
      <c r="R167">
        <f>4*(SIGN(K167)+1)+2*(SIGN(L167)+1)+(SIGN(M167)+1)+(SIGN(N167)+1)/2+1</f>
        <v>15</v>
      </c>
      <c r="S167" t="str">
        <f t="shared" si="22"/>
        <v/>
      </c>
      <c r="T167" t="str">
        <f t="shared" si="23"/>
        <v/>
      </c>
      <c r="U167">
        <f t="shared" si="24"/>
        <v>15</v>
      </c>
    </row>
    <row r="168" spans="1:21" x14ac:dyDescent="0.3">
      <c r="A168">
        <v>166</v>
      </c>
      <c r="B168" t="s">
        <v>177</v>
      </c>
      <c r="C168">
        <v>7.6716000000000006E-2</v>
      </c>
      <c r="D168">
        <v>7.6408000000000004E-2</v>
      </c>
      <c r="E168">
        <v>7.7835000000000001E-2</v>
      </c>
      <c r="F168">
        <v>7.5815999999999995E-2</v>
      </c>
      <c r="G168">
        <v>0</v>
      </c>
      <c r="H168" t="s">
        <v>10</v>
      </c>
      <c r="I168" t="b">
        <v>0</v>
      </c>
      <c r="J168" t="s">
        <v>11</v>
      </c>
      <c r="K168">
        <f t="shared" si="20"/>
        <v>-1.3547311379740645E-3</v>
      </c>
      <c r="L168">
        <f t="shared" si="26"/>
        <v>-1.6020931522820708E-3</v>
      </c>
      <c r="M168">
        <f t="shared" si="26"/>
        <v>-4.5021475192942592E-3</v>
      </c>
      <c r="N168">
        <f t="shared" si="26"/>
        <v>-5.3519993027199286E-3</v>
      </c>
      <c r="O168" t="str">
        <f>IF(C168=MIN(C167:C169),"buy",IF(C168=MAX(C167:C169),"sell","hold"))</f>
        <v>hold</v>
      </c>
      <c r="P168" s="2">
        <f>IF(AND(O168="buy",Q167&lt;&gt;0),Q167/C168,IF(O168="sell",0,P167))</f>
        <v>0</v>
      </c>
      <c r="Q168" s="1">
        <f>IF(AND(O168="sell",P167&lt;&gt;0),P167*C168,IF(O168="buy",0,Q167))</f>
        <v>149.64245243062607</v>
      </c>
      <c r="R168">
        <f>4*(SIGN(K168)+1)+2*(SIGN(L168)+1)+(SIGN(M168)+1)+(SIGN(N168)+1)/2+1</f>
        <v>1</v>
      </c>
      <c r="S168" t="str">
        <f t="shared" si="22"/>
        <v/>
      </c>
      <c r="T168">
        <f t="shared" si="23"/>
        <v>1</v>
      </c>
      <c r="U168" t="str">
        <f t="shared" si="24"/>
        <v/>
      </c>
    </row>
    <row r="169" spans="1:21" x14ac:dyDescent="0.3">
      <c r="A169">
        <v>167</v>
      </c>
      <c r="B169" t="s">
        <v>178</v>
      </c>
      <c r="C169">
        <v>7.6408000000000004E-2</v>
      </c>
      <c r="D169">
        <v>7.6314999999999994E-2</v>
      </c>
      <c r="E169">
        <v>7.7533000000000005E-2</v>
      </c>
      <c r="F169">
        <v>7.5478000000000003E-2</v>
      </c>
      <c r="G169">
        <v>0</v>
      </c>
      <c r="H169" t="s">
        <v>10</v>
      </c>
      <c r="I169" t="b">
        <v>0</v>
      </c>
      <c r="J169" t="s">
        <v>11</v>
      </c>
      <c r="K169">
        <f t="shared" si="20"/>
        <v>-4.022883414748866E-3</v>
      </c>
      <c r="L169">
        <f t="shared" si="26"/>
        <v>-2.6681522767748015E-3</v>
      </c>
      <c r="M169">
        <f t="shared" si="26"/>
        <v>-1.0660591244927306E-3</v>
      </c>
      <c r="N169">
        <f t="shared" si="26"/>
        <v>3.4360883948015286E-3</v>
      </c>
      <c r="O169" t="str">
        <f>IF(C169=MIN(C168:C170),"buy",IF(C169=MAX(C168:C170),"sell","hold"))</f>
        <v>hold</v>
      </c>
      <c r="P169" s="2">
        <f>IF(AND(O169="buy",Q168&lt;&gt;0),Q168/C169,IF(O169="sell",0,P168))</f>
        <v>0</v>
      </c>
      <c r="Q169" s="1">
        <f>IF(AND(O169="sell",P168&lt;&gt;0),P168*C169,IF(O169="buy",0,Q168))</f>
        <v>149.64245243062607</v>
      </c>
      <c r="R169">
        <f>4*(SIGN(K169)+1)+2*(SIGN(L169)+1)+(SIGN(M169)+1)+(SIGN(N169)+1)/2+1</f>
        <v>2</v>
      </c>
      <c r="S169" t="str">
        <f t="shared" si="22"/>
        <v/>
      </c>
      <c r="T169">
        <f t="shared" si="23"/>
        <v>2</v>
      </c>
      <c r="U169" t="str">
        <f t="shared" si="24"/>
        <v/>
      </c>
    </row>
    <row r="170" spans="1:21" x14ac:dyDescent="0.3">
      <c r="A170">
        <v>168</v>
      </c>
      <c r="B170" t="s">
        <v>179</v>
      </c>
      <c r="C170">
        <v>7.6314999999999994E-2</v>
      </c>
      <c r="D170">
        <v>7.6082999999999998E-2</v>
      </c>
      <c r="E170">
        <v>7.7279E-2</v>
      </c>
      <c r="F170">
        <v>7.5308E-2</v>
      </c>
      <c r="G170">
        <v>0</v>
      </c>
      <c r="H170" t="s">
        <v>10</v>
      </c>
      <c r="I170" t="b">
        <v>0</v>
      </c>
      <c r="J170" t="s">
        <v>11</v>
      </c>
      <c r="K170">
        <f t="shared" si="20"/>
        <v>-1.2178912148138753E-3</v>
      </c>
      <c r="L170">
        <f t="shared" si="26"/>
        <v>2.8049921999349905E-3</v>
      </c>
      <c r="M170">
        <f t="shared" si="26"/>
        <v>5.4731444767097924E-3</v>
      </c>
      <c r="N170">
        <f t="shared" si="26"/>
        <v>6.539203601202523E-3</v>
      </c>
      <c r="O170" t="str">
        <f>IF(C170=MIN(C169:C171),"buy",IF(C170=MAX(C169:C171),"sell","hold"))</f>
        <v>hold</v>
      </c>
      <c r="P170" s="2">
        <f>IF(AND(O170="buy",Q169&lt;&gt;0),Q169/C170,IF(O170="sell",0,P169))</f>
        <v>0</v>
      </c>
      <c r="Q170" s="1">
        <f>IF(AND(O170="sell",P169&lt;&gt;0),P169*C170,IF(O170="buy",0,Q169))</f>
        <v>149.64245243062607</v>
      </c>
      <c r="R170">
        <f>4*(SIGN(K170)+1)+2*(SIGN(L170)+1)+(SIGN(M170)+1)+(SIGN(N170)+1)/2+1</f>
        <v>8</v>
      </c>
      <c r="S170" t="str">
        <f t="shared" si="22"/>
        <v/>
      </c>
      <c r="T170">
        <f t="shared" si="23"/>
        <v>8</v>
      </c>
      <c r="U170" t="str">
        <f t="shared" si="24"/>
        <v/>
      </c>
    </row>
    <row r="171" spans="1:21" x14ac:dyDescent="0.3">
      <c r="A171">
        <v>169</v>
      </c>
      <c r="B171" t="s">
        <v>180</v>
      </c>
      <c r="C171">
        <v>7.6082999999999998E-2</v>
      </c>
      <c r="D171">
        <v>7.6703999999999994E-2</v>
      </c>
      <c r="E171">
        <v>7.7337000000000003E-2</v>
      </c>
      <c r="F171">
        <v>7.5356000000000006E-2</v>
      </c>
      <c r="G171">
        <v>0</v>
      </c>
      <c r="H171" t="s">
        <v>10</v>
      </c>
      <c r="I171" t="b">
        <v>0</v>
      </c>
      <c r="J171" t="s">
        <v>11</v>
      </c>
      <c r="K171">
        <f t="shared" si="20"/>
        <v>-3.0446593787319537E-3</v>
      </c>
      <c r="L171">
        <f t="shared" si="26"/>
        <v>-1.8267681639180784E-3</v>
      </c>
      <c r="M171">
        <f t="shared" si="26"/>
        <v>-4.6317603638530687E-3</v>
      </c>
      <c r="N171">
        <f t="shared" si="26"/>
        <v>-1.010490484056286E-2</v>
      </c>
      <c r="O171" t="str">
        <f>IF(C171=MIN(C170:C172),"buy",IF(C171=MAX(C170:C172),"sell","hold"))</f>
        <v>buy</v>
      </c>
      <c r="P171" s="2">
        <f>IF(AND(O171="buy",Q170&lt;&gt;0),Q170/C171,IF(O171="sell",0,P170))</f>
        <v>1966.8316500483165</v>
      </c>
      <c r="Q171" s="1">
        <f>IF(AND(O171="sell",P170&lt;&gt;0),P170*C171,IF(O171="buy",0,Q170))</f>
        <v>0</v>
      </c>
      <c r="R171">
        <f>4*(SIGN(K171)+1)+2*(SIGN(L171)+1)+(SIGN(M171)+1)+(SIGN(N171)+1)/2+1</f>
        <v>1</v>
      </c>
      <c r="S171">
        <f t="shared" si="22"/>
        <v>1</v>
      </c>
      <c r="T171" t="str">
        <f t="shared" si="23"/>
        <v/>
      </c>
      <c r="U171" t="str">
        <f t="shared" si="24"/>
        <v/>
      </c>
    </row>
    <row r="172" spans="1:21" x14ac:dyDescent="0.3">
      <c r="A172">
        <v>170</v>
      </c>
      <c r="B172" t="s">
        <v>181</v>
      </c>
      <c r="C172">
        <v>7.7079999999999996E-2</v>
      </c>
      <c r="D172">
        <v>7.6476000000000002E-2</v>
      </c>
      <c r="E172">
        <v>7.7641000000000002E-2</v>
      </c>
      <c r="F172">
        <v>7.5635999999999995E-2</v>
      </c>
      <c r="G172">
        <v>0</v>
      </c>
      <c r="H172" t="s">
        <v>10</v>
      </c>
      <c r="I172" t="b">
        <v>0</v>
      </c>
      <c r="J172" t="s">
        <v>11</v>
      </c>
      <c r="K172">
        <f t="shared" si="20"/>
        <v>1.301881002592007E-2</v>
      </c>
      <c r="L172">
        <f t="shared" si="26"/>
        <v>1.6063469404652024E-2</v>
      </c>
      <c r="M172">
        <f t="shared" si="26"/>
        <v>1.7890237568570104E-2</v>
      </c>
      <c r="N172">
        <f t="shared" si="26"/>
        <v>2.2521997932423172E-2</v>
      </c>
      <c r="O172" t="str">
        <f>IF(C172=MIN(C171:C173),"buy",IF(C172=MAX(C171:C173),"sell","hold"))</f>
        <v>sell</v>
      </c>
      <c r="P172" s="2">
        <f>IF(AND(O172="buy",Q171&lt;&gt;0),Q171/C172,IF(O172="sell",0,P171))</f>
        <v>0</v>
      </c>
      <c r="Q172" s="1">
        <f>IF(AND(O172="sell",P171&lt;&gt;0),P171*C172,IF(O172="buy",0,Q171))</f>
        <v>151.60338358572423</v>
      </c>
      <c r="R172">
        <f>4*(SIGN(K172)+1)+2*(SIGN(L172)+1)+(SIGN(M172)+1)+(SIGN(N172)+1)/2+1</f>
        <v>16</v>
      </c>
      <c r="S172" t="str">
        <f t="shared" si="22"/>
        <v/>
      </c>
      <c r="T172" t="str">
        <f t="shared" si="23"/>
        <v/>
      </c>
      <c r="U172">
        <f t="shared" si="24"/>
        <v>16</v>
      </c>
    </row>
    <row r="173" spans="1:21" x14ac:dyDescent="0.3">
      <c r="A173">
        <v>171</v>
      </c>
      <c r="B173" t="s">
        <v>182</v>
      </c>
      <c r="C173">
        <v>7.6796000000000003E-2</v>
      </c>
      <c r="D173">
        <v>7.6617000000000005E-2</v>
      </c>
      <c r="E173">
        <v>7.7246999999999996E-2</v>
      </c>
      <c r="F173">
        <v>7.5887999999999997E-2</v>
      </c>
      <c r="G173">
        <v>0</v>
      </c>
      <c r="H173" t="s">
        <v>10</v>
      </c>
      <c r="I173" t="b">
        <v>0</v>
      </c>
      <c r="J173" t="s">
        <v>11</v>
      </c>
      <c r="K173">
        <f t="shared" si="20"/>
        <v>-3.6912838909250638E-3</v>
      </c>
      <c r="L173">
        <f t="shared" si="26"/>
        <v>-1.6710093916845133E-2</v>
      </c>
      <c r="M173">
        <f t="shared" si="26"/>
        <v>-3.2773563321497154E-2</v>
      </c>
      <c r="N173">
        <f t="shared" si="26"/>
        <v>-5.0663800890067258E-2</v>
      </c>
      <c r="O173" t="str">
        <f>IF(C173=MIN(C172:C174),"buy",IF(C173=MAX(C172:C174),"sell","hold"))</f>
        <v>hold</v>
      </c>
      <c r="P173" s="2">
        <f>IF(AND(O173="buy",Q172&lt;&gt;0),Q172/C173,IF(O173="sell",0,P172))</f>
        <v>0</v>
      </c>
      <c r="Q173" s="1">
        <f>IF(AND(O173="sell",P172&lt;&gt;0),P172*C173,IF(O173="buy",0,Q172))</f>
        <v>151.60338358572423</v>
      </c>
      <c r="R173">
        <f>4*(SIGN(K173)+1)+2*(SIGN(L173)+1)+(SIGN(M173)+1)+(SIGN(N173)+1)/2+1</f>
        <v>1</v>
      </c>
      <c r="S173" t="str">
        <f t="shared" si="22"/>
        <v/>
      </c>
      <c r="T173">
        <f t="shared" si="23"/>
        <v>1</v>
      </c>
      <c r="U173" t="str">
        <f t="shared" si="24"/>
        <v/>
      </c>
    </row>
    <row r="174" spans="1:21" x14ac:dyDescent="0.3">
      <c r="A174">
        <v>172</v>
      </c>
      <c r="B174" t="s">
        <v>183</v>
      </c>
      <c r="C174">
        <v>7.6293E-2</v>
      </c>
      <c r="D174">
        <v>7.6494000000000006E-2</v>
      </c>
      <c r="E174">
        <v>7.7284000000000005E-2</v>
      </c>
      <c r="F174">
        <v>7.5614000000000001E-2</v>
      </c>
      <c r="G174">
        <v>0</v>
      </c>
      <c r="H174" t="s">
        <v>10</v>
      </c>
      <c r="I174" t="b">
        <v>0</v>
      </c>
      <c r="J174" t="s">
        <v>11</v>
      </c>
      <c r="K174">
        <f t="shared" si="20"/>
        <v>-6.5713408540130696E-3</v>
      </c>
      <c r="L174">
        <f t="shared" si="26"/>
        <v>-2.8800569630880058E-3</v>
      </c>
      <c r="M174">
        <f t="shared" si="26"/>
        <v>1.3830036953757128E-2</v>
      </c>
      <c r="N174">
        <f t="shared" si="26"/>
        <v>4.660360027525428E-2</v>
      </c>
      <c r="O174" t="str">
        <f>IF(C174=MIN(C173:C175),"buy",IF(C174=MAX(C173:C175),"sell","hold"))</f>
        <v>buy</v>
      </c>
      <c r="P174" s="2">
        <f>IF(AND(O174="buy",Q173&lt;&gt;0),Q173/C174,IF(O174="sell",0,P173))</f>
        <v>1987.1204905525308</v>
      </c>
      <c r="Q174" s="1">
        <f>IF(AND(O174="sell",P173&lt;&gt;0),P173*C174,IF(O174="buy",0,Q173))</f>
        <v>0</v>
      </c>
      <c r="R174">
        <f>4*(SIGN(K174)+1)+2*(SIGN(L174)+1)+(SIGN(M174)+1)+(SIGN(N174)+1)/2+1</f>
        <v>4</v>
      </c>
      <c r="S174">
        <f t="shared" si="22"/>
        <v>4</v>
      </c>
      <c r="T174" t="str">
        <f t="shared" si="23"/>
        <v/>
      </c>
      <c r="U174" t="str">
        <f t="shared" si="24"/>
        <v/>
      </c>
    </row>
    <row r="175" spans="1:21" x14ac:dyDescent="0.3">
      <c r="A175">
        <v>173</v>
      </c>
      <c r="B175" t="s">
        <v>184</v>
      </c>
      <c r="C175">
        <v>7.6494000000000006E-2</v>
      </c>
      <c r="D175">
        <v>7.7065999999999996E-2</v>
      </c>
      <c r="E175">
        <v>7.7738000000000002E-2</v>
      </c>
      <c r="F175">
        <v>7.5717000000000007E-2</v>
      </c>
      <c r="G175">
        <v>0</v>
      </c>
      <c r="H175" t="s">
        <v>10</v>
      </c>
      <c r="I175" t="b">
        <v>0</v>
      </c>
      <c r="J175" t="s">
        <v>11</v>
      </c>
      <c r="K175">
        <f t="shared" si="20"/>
        <v>2.6311139036699028E-3</v>
      </c>
      <c r="L175">
        <f t="shared" si="26"/>
        <v>9.2024547576829725E-3</v>
      </c>
      <c r="M175">
        <f t="shared" si="26"/>
        <v>1.2082511720770978E-2</v>
      </c>
      <c r="N175">
        <f t="shared" si="26"/>
        <v>-1.7475252329861492E-3</v>
      </c>
      <c r="O175" t="str">
        <f>IF(C175=MIN(C174:C176),"buy",IF(C175=MAX(C174:C176),"sell","hold"))</f>
        <v>hold</v>
      </c>
      <c r="P175" s="2">
        <f>IF(AND(O175="buy",Q174&lt;&gt;0),Q174/C175,IF(O175="sell",0,P174))</f>
        <v>1987.1204905525308</v>
      </c>
      <c r="Q175" s="1">
        <f>IF(AND(O175="sell",P174&lt;&gt;0),P174*C175,IF(O175="buy",0,Q174))</f>
        <v>0</v>
      </c>
      <c r="R175">
        <f>4*(SIGN(K175)+1)+2*(SIGN(L175)+1)+(SIGN(M175)+1)+(SIGN(N175)+1)/2+1</f>
        <v>15</v>
      </c>
      <c r="S175" t="str">
        <f t="shared" si="22"/>
        <v/>
      </c>
      <c r="T175">
        <f t="shared" si="23"/>
        <v>15</v>
      </c>
      <c r="U175" t="str">
        <f t="shared" si="24"/>
        <v/>
      </c>
    </row>
    <row r="176" spans="1:21" x14ac:dyDescent="0.3">
      <c r="A176">
        <v>174</v>
      </c>
      <c r="B176" t="s">
        <v>185</v>
      </c>
      <c r="C176">
        <v>7.7065999999999996E-2</v>
      </c>
      <c r="D176">
        <v>7.7003000000000002E-2</v>
      </c>
      <c r="E176">
        <v>7.7812999999999993E-2</v>
      </c>
      <c r="F176">
        <v>7.6031000000000001E-2</v>
      </c>
      <c r="G176">
        <v>0</v>
      </c>
      <c r="H176" t="s">
        <v>10</v>
      </c>
      <c r="I176" t="b">
        <v>0</v>
      </c>
      <c r="J176" t="s">
        <v>11</v>
      </c>
      <c r="K176">
        <f t="shared" si="20"/>
        <v>7.449856733524214E-3</v>
      </c>
      <c r="L176">
        <f t="shared" si="26"/>
        <v>4.8187428298543111E-3</v>
      </c>
      <c r="M176">
        <f t="shared" si="26"/>
        <v>-4.3837119278286613E-3</v>
      </c>
      <c r="N176">
        <f t="shared" si="26"/>
        <v>-1.6466223648599641E-2</v>
      </c>
      <c r="O176" t="str">
        <f>IF(C176=MIN(C175:C177),"buy",IF(C176=MAX(C175:C177),"sell","hold"))</f>
        <v>hold</v>
      </c>
      <c r="P176" s="2">
        <f>IF(AND(O176="buy",Q175&lt;&gt;0),Q175/C176,IF(O176="sell",0,P175))</f>
        <v>1987.1204905525308</v>
      </c>
      <c r="Q176" s="1">
        <f>IF(AND(O176="sell",P175&lt;&gt;0),P175*C176,IF(O176="buy",0,Q175))</f>
        <v>0</v>
      </c>
      <c r="R176">
        <f>4*(SIGN(K176)+1)+2*(SIGN(L176)+1)+(SIGN(M176)+1)+(SIGN(N176)+1)/2+1</f>
        <v>13</v>
      </c>
      <c r="S176" t="str">
        <f t="shared" si="22"/>
        <v/>
      </c>
      <c r="T176">
        <f t="shared" si="23"/>
        <v>13</v>
      </c>
      <c r="U176" t="str">
        <f t="shared" si="24"/>
        <v/>
      </c>
    </row>
    <row r="177" spans="1:21" x14ac:dyDescent="0.3">
      <c r="A177">
        <v>175</v>
      </c>
      <c r="B177" t="s">
        <v>186</v>
      </c>
      <c r="C177">
        <v>7.7318999999999999E-2</v>
      </c>
      <c r="D177">
        <v>7.7277999999999999E-2</v>
      </c>
      <c r="E177">
        <v>7.8114000000000003E-2</v>
      </c>
      <c r="F177">
        <v>7.6111999999999999E-2</v>
      </c>
      <c r="G177">
        <v>0</v>
      </c>
      <c r="H177" t="s">
        <v>10</v>
      </c>
      <c r="I177" t="b">
        <v>0</v>
      </c>
      <c r="J177" t="s">
        <v>11</v>
      </c>
      <c r="K177">
        <f t="shared" si="20"/>
        <v>3.27752048450307E-3</v>
      </c>
      <c r="L177">
        <f t="shared" si="26"/>
        <v>-4.1723362490211444E-3</v>
      </c>
      <c r="M177">
        <f t="shared" si="26"/>
        <v>-8.9910790788754556E-3</v>
      </c>
      <c r="N177">
        <f t="shared" si="26"/>
        <v>-4.6073671510467942E-3</v>
      </c>
      <c r="O177" t="str">
        <f>IF(C177=MIN(C176:C178),"buy",IF(C177=MAX(C176:C178),"sell","hold"))</f>
        <v>sell</v>
      </c>
      <c r="P177" s="2">
        <f>IF(AND(O177="buy",Q176&lt;&gt;0),Q176/C177,IF(O177="sell",0,P176))</f>
        <v>0</v>
      </c>
      <c r="Q177" s="1">
        <f>IF(AND(O177="sell",P176&lt;&gt;0),P176*C177,IF(O177="buy",0,Q176))</f>
        <v>153.64216920903112</v>
      </c>
      <c r="R177">
        <f>4*(SIGN(K177)+1)+2*(SIGN(L177)+1)+(SIGN(M177)+1)+(SIGN(N177)+1)/2+1</f>
        <v>9</v>
      </c>
      <c r="S177" t="str">
        <f t="shared" si="22"/>
        <v/>
      </c>
      <c r="T177" t="str">
        <f t="shared" si="23"/>
        <v/>
      </c>
      <c r="U177">
        <f t="shared" si="24"/>
        <v>9</v>
      </c>
    </row>
    <row r="178" spans="1:21" x14ac:dyDescent="0.3">
      <c r="A178">
        <v>176</v>
      </c>
      <c r="B178" t="s">
        <v>187</v>
      </c>
      <c r="C178">
        <v>7.7277999999999999E-2</v>
      </c>
      <c r="D178">
        <v>7.7601000000000003E-2</v>
      </c>
      <c r="E178">
        <v>7.8477000000000005E-2</v>
      </c>
      <c r="F178">
        <v>7.6455999999999996E-2</v>
      </c>
      <c r="G178">
        <v>0</v>
      </c>
      <c r="H178" t="s">
        <v>10</v>
      </c>
      <c r="I178" t="b">
        <v>0</v>
      </c>
      <c r="J178" t="s">
        <v>11</v>
      </c>
      <c r="K178">
        <f t="shared" si="20"/>
        <v>-5.3041132751604982E-4</v>
      </c>
      <c r="L178">
        <f t="shared" si="26"/>
        <v>-3.80793181201912E-3</v>
      </c>
      <c r="M178">
        <f t="shared" si="26"/>
        <v>3.6440443700202444E-4</v>
      </c>
      <c r="N178">
        <f t="shared" si="26"/>
        <v>9.3554835158774809E-3</v>
      </c>
      <c r="O178" t="str">
        <f>IF(C178=MIN(C177:C179),"buy",IF(C178=MAX(C177:C179),"sell","hold"))</f>
        <v>buy</v>
      </c>
      <c r="P178" s="2">
        <f>IF(AND(O178="buy",Q177&lt;&gt;0),Q177/C178,IF(O178="sell",0,P177))</f>
        <v>1988.1747613684506</v>
      </c>
      <c r="Q178" s="1">
        <f>IF(AND(O178="sell",P177&lt;&gt;0),P177*C178,IF(O178="buy",0,Q177))</f>
        <v>0</v>
      </c>
      <c r="R178">
        <f>4*(SIGN(K178)+1)+2*(SIGN(L178)+1)+(SIGN(M178)+1)+(SIGN(N178)+1)/2+1</f>
        <v>4</v>
      </c>
      <c r="S178">
        <f t="shared" si="22"/>
        <v>4</v>
      </c>
      <c r="T178" t="str">
        <f t="shared" si="23"/>
        <v/>
      </c>
      <c r="U178" t="str">
        <f t="shared" si="24"/>
        <v/>
      </c>
    </row>
    <row r="179" spans="1:21" x14ac:dyDescent="0.3">
      <c r="A179">
        <v>177</v>
      </c>
      <c r="B179" t="s">
        <v>188</v>
      </c>
      <c r="C179">
        <v>7.7601000000000003E-2</v>
      </c>
      <c r="D179">
        <v>7.8407000000000004E-2</v>
      </c>
      <c r="E179">
        <v>7.9214999999999994E-2</v>
      </c>
      <c r="F179">
        <v>7.7224000000000001E-2</v>
      </c>
      <c r="G179">
        <v>0</v>
      </c>
      <c r="H179" t="s">
        <v>10</v>
      </c>
      <c r="I179" t="b">
        <v>0</v>
      </c>
      <c r="J179" t="s">
        <v>11</v>
      </c>
      <c r="K179">
        <f t="shared" si="20"/>
        <v>4.1709980048941931E-3</v>
      </c>
      <c r="L179">
        <f t="shared" si="26"/>
        <v>4.7014093324102427E-3</v>
      </c>
      <c r="M179">
        <f t="shared" si="26"/>
        <v>8.5093411444293627E-3</v>
      </c>
      <c r="N179">
        <f t="shared" si="26"/>
        <v>8.1449367074273374E-3</v>
      </c>
      <c r="O179" t="str">
        <f>IF(C179=MIN(C178:C180),"buy",IF(C179=MAX(C178:C180),"sell","hold"))</f>
        <v>hold</v>
      </c>
      <c r="P179" s="2">
        <f>IF(AND(O179="buy",Q178&lt;&gt;0),Q178/C179,IF(O179="sell",0,P178))</f>
        <v>1988.1747613684506</v>
      </c>
      <c r="Q179" s="1">
        <f>IF(AND(O179="sell",P178&lt;&gt;0),P178*C179,IF(O179="buy",0,Q178))</f>
        <v>0</v>
      </c>
      <c r="R179">
        <f>4*(SIGN(K179)+1)+2*(SIGN(L179)+1)+(SIGN(M179)+1)+(SIGN(N179)+1)/2+1</f>
        <v>16</v>
      </c>
      <c r="S179" t="str">
        <f t="shared" si="22"/>
        <v/>
      </c>
      <c r="T179">
        <f t="shared" si="23"/>
        <v>16</v>
      </c>
      <c r="U179" t="str">
        <f t="shared" si="24"/>
        <v/>
      </c>
    </row>
    <row r="180" spans="1:21" x14ac:dyDescent="0.3">
      <c r="A180">
        <v>178</v>
      </c>
      <c r="B180" t="s">
        <v>189</v>
      </c>
      <c r="C180">
        <v>7.8192999999999999E-2</v>
      </c>
      <c r="D180">
        <v>7.8264E-2</v>
      </c>
      <c r="E180">
        <v>7.9725000000000004E-2</v>
      </c>
      <c r="F180">
        <v>7.7626000000000001E-2</v>
      </c>
      <c r="G180">
        <v>0</v>
      </c>
      <c r="H180" t="s">
        <v>10</v>
      </c>
      <c r="I180" t="b">
        <v>0</v>
      </c>
      <c r="J180" t="s">
        <v>11</v>
      </c>
      <c r="K180">
        <f t="shared" si="20"/>
        <v>7.5997791956043921E-3</v>
      </c>
      <c r="L180">
        <f t="shared" si="26"/>
        <v>3.428781190710199E-3</v>
      </c>
      <c r="M180">
        <f t="shared" si="26"/>
        <v>-1.2726281417000437E-3</v>
      </c>
      <c r="N180">
        <f t="shared" si="26"/>
        <v>-9.7819692861294064E-3</v>
      </c>
      <c r="O180" t="str">
        <f>IF(C180=MIN(C179:C181),"buy",IF(C180=MAX(C179:C181),"sell","hold"))</f>
        <v>hold</v>
      </c>
      <c r="P180" s="2">
        <f>IF(AND(O180="buy",Q179&lt;&gt;0),Q179/C180,IF(O180="sell",0,P179))</f>
        <v>1988.1747613684506</v>
      </c>
      <c r="Q180" s="1">
        <f>IF(AND(O180="sell",P179&lt;&gt;0),P179*C180,IF(O180="buy",0,Q179))</f>
        <v>0</v>
      </c>
      <c r="R180">
        <f>4*(SIGN(K180)+1)+2*(SIGN(L180)+1)+(SIGN(M180)+1)+(SIGN(N180)+1)/2+1</f>
        <v>13</v>
      </c>
      <c r="S180" t="str">
        <f t="shared" si="22"/>
        <v/>
      </c>
      <c r="T180">
        <f t="shared" si="23"/>
        <v>13</v>
      </c>
      <c r="U180" t="str">
        <f t="shared" si="24"/>
        <v/>
      </c>
    </row>
    <row r="181" spans="1:21" x14ac:dyDescent="0.3">
      <c r="A181">
        <v>179</v>
      </c>
      <c r="B181" t="s">
        <v>190</v>
      </c>
      <c r="C181">
        <v>7.8264E-2</v>
      </c>
      <c r="D181">
        <v>7.9169000000000003E-2</v>
      </c>
      <c r="E181">
        <v>7.9821000000000003E-2</v>
      </c>
      <c r="F181">
        <v>7.7492000000000005E-2</v>
      </c>
      <c r="G181">
        <v>0</v>
      </c>
      <c r="H181" t="s">
        <v>10</v>
      </c>
      <c r="I181" t="b">
        <v>0</v>
      </c>
      <c r="J181" t="s">
        <v>11</v>
      </c>
      <c r="K181">
        <f t="shared" si="20"/>
        <v>9.0759761468009242E-4</v>
      </c>
      <c r="L181">
        <f t="shared" ref="L181:N196" si="27">K181-K180</f>
        <v>-6.6921815809243002E-3</v>
      </c>
      <c r="M181">
        <f t="shared" si="27"/>
        <v>-1.01209627716345E-2</v>
      </c>
      <c r="N181">
        <f t="shared" si="27"/>
        <v>-8.8483346299344564E-3</v>
      </c>
      <c r="O181" t="str">
        <f>IF(C181=MIN(C180:C182),"buy",IF(C181=MAX(C180:C182),"sell","hold"))</f>
        <v>hold</v>
      </c>
      <c r="P181" s="2">
        <f>IF(AND(O181="buy",Q180&lt;&gt;0),Q180/C181,IF(O181="sell",0,P180))</f>
        <v>1988.1747613684506</v>
      </c>
      <c r="Q181" s="1">
        <f>IF(AND(O181="sell",P180&lt;&gt;0),P180*C181,IF(O181="buy",0,Q180))</f>
        <v>0</v>
      </c>
      <c r="R181">
        <f>4*(SIGN(K181)+1)+2*(SIGN(L181)+1)+(SIGN(M181)+1)+(SIGN(N181)+1)/2+1</f>
        <v>9</v>
      </c>
      <c r="S181" t="str">
        <f t="shared" si="22"/>
        <v/>
      </c>
      <c r="T181">
        <f t="shared" si="23"/>
        <v>9</v>
      </c>
      <c r="U181" t="str">
        <f t="shared" si="24"/>
        <v/>
      </c>
    </row>
    <row r="182" spans="1:21" x14ac:dyDescent="0.3">
      <c r="A182">
        <v>180</v>
      </c>
      <c r="B182" t="s">
        <v>191</v>
      </c>
      <c r="C182">
        <v>7.9330999999999999E-2</v>
      </c>
      <c r="D182">
        <v>7.8378000000000003E-2</v>
      </c>
      <c r="E182">
        <v>7.9895999999999995E-2</v>
      </c>
      <c r="F182">
        <v>7.7521000000000007E-2</v>
      </c>
      <c r="G182">
        <v>0</v>
      </c>
      <c r="H182" t="s">
        <v>10</v>
      </c>
      <c r="I182" t="b">
        <v>0</v>
      </c>
      <c r="J182" t="s">
        <v>11</v>
      </c>
      <c r="K182">
        <f t="shared" si="20"/>
        <v>1.3541038738538642E-2</v>
      </c>
      <c r="L182">
        <f t="shared" si="27"/>
        <v>1.2633441123858549E-2</v>
      </c>
      <c r="M182">
        <f t="shared" si="27"/>
        <v>1.9325622704782851E-2</v>
      </c>
      <c r="N182">
        <f t="shared" si="27"/>
        <v>2.9446585476417351E-2</v>
      </c>
      <c r="O182" t="str">
        <f>IF(C182=MIN(C181:C183),"buy",IF(C182=MAX(C181:C183),"sell","hold"))</f>
        <v>sell</v>
      </c>
      <c r="P182" s="2">
        <f>IF(AND(O182="buy",Q181&lt;&gt;0),Q181/C182,IF(O182="sell",0,P181))</f>
        <v>0</v>
      </c>
      <c r="Q182" s="1">
        <f>IF(AND(O182="sell",P181&lt;&gt;0),P181*C182,IF(O182="buy",0,Q181))</f>
        <v>157.72389199412055</v>
      </c>
      <c r="R182">
        <f>4*(SIGN(K182)+1)+2*(SIGN(L182)+1)+(SIGN(M182)+1)+(SIGN(N182)+1)/2+1</f>
        <v>16</v>
      </c>
      <c r="S182" t="str">
        <f t="shared" si="22"/>
        <v/>
      </c>
      <c r="T182" t="str">
        <f t="shared" si="23"/>
        <v/>
      </c>
      <c r="U182">
        <f t="shared" si="24"/>
        <v>16</v>
      </c>
    </row>
    <row r="183" spans="1:21" x14ac:dyDescent="0.3">
      <c r="A183">
        <v>181</v>
      </c>
      <c r="B183" t="s">
        <v>192</v>
      </c>
      <c r="C183">
        <v>7.8079999999999997E-2</v>
      </c>
      <c r="D183">
        <v>7.8694E-2</v>
      </c>
      <c r="E183">
        <v>7.9852000000000006E-2</v>
      </c>
      <c r="F183">
        <v>7.7554999999999999E-2</v>
      </c>
      <c r="G183">
        <v>0</v>
      </c>
      <c r="H183" t="s">
        <v>10</v>
      </c>
      <c r="I183" t="b">
        <v>0</v>
      </c>
      <c r="J183" t="s">
        <v>11</v>
      </c>
      <c r="K183">
        <f t="shared" si="20"/>
        <v>-1.5894696050466641E-2</v>
      </c>
      <c r="L183">
        <f t="shared" si="27"/>
        <v>-2.9435734789005283E-2</v>
      </c>
      <c r="M183">
        <f t="shared" si="27"/>
        <v>-4.2069175912863833E-2</v>
      </c>
      <c r="N183">
        <f t="shared" si="27"/>
        <v>-6.1394798617646684E-2</v>
      </c>
      <c r="O183" t="str">
        <f>IF(C183=MIN(C182:C184),"buy",IF(C183=MAX(C182:C184),"sell","hold"))</f>
        <v>buy</v>
      </c>
      <c r="P183" s="2">
        <f>IF(AND(O183="buy",Q182&lt;&gt;0),Q182/C183,IF(O183="sell",0,P182))</f>
        <v>2020.0293544328965</v>
      </c>
      <c r="Q183" s="1">
        <f>IF(AND(O183="sell",P182&lt;&gt;0),P182*C183,IF(O183="buy",0,Q182))</f>
        <v>0</v>
      </c>
      <c r="R183">
        <f>4*(SIGN(K183)+1)+2*(SIGN(L183)+1)+(SIGN(M183)+1)+(SIGN(N183)+1)/2+1</f>
        <v>1</v>
      </c>
      <c r="S183">
        <f t="shared" si="22"/>
        <v>1</v>
      </c>
      <c r="T183" t="str">
        <f t="shared" si="23"/>
        <v/>
      </c>
      <c r="U183" t="str">
        <f t="shared" si="24"/>
        <v/>
      </c>
    </row>
    <row r="184" spans="1:21" x14ac:dyDescent="0.3">
      <c r="A184">
        <v>182</v>
      </c>
      <c r="B184" t="s">
        <v>193</v>
      </c>
      <c r="C184">
        <v>7.8694E-2</v>
      </c>
      <c r="D184">
        <v>7.9139000000000001E-2</v>
      </c>
      <c r="E184">
        <v>8.0042000000000002E-2</v>
      </c>
      <c r="F184">
        <v>7.7956999999999999E-2</v>
      </c>
      <c r="G184">
        <v>0</v>
      </c>
      <c r="H184" t="s">
        <v>10</v>
      </c>
      <c r="I184" t="b">
        <v>0</v>
      </c>
      <c r="J184" t="s">
        <v>11</v>
      </c>
      <c r="K184">
        <f t="shared" si="20"/>
        <v>7.8329314809854108E-3</v>
      </c>
      <c r="L184">
        <f t="shared" si="27"/>
        <v>2.372762753145205E-2</v>
      </c>
      <c r="M184">
        <f t="shared" si="27"/>
        <v>5.3163362320457333E-2</v>
      </c>
      <c r="N184">
        <f t="shared" si="27"/>
        <v>9.5232538233321173E-2</v>
      </c>
      <c r="O184" t="str">
        <f>IF(C184=MIN(C183:C185),"buy",IF(C184=MAX(C183:C185),"sell","hold"))</f>
        <v>hold</v>
      </c>
      <c r="P184" s="2">
        <f>IF(AND(O184="buy",Q183&lt;&gt;0),Q183/C184,IF(O184="sell",0,P183))</f>
        <v>2020.0293544328965</v>
      </c>
      <c r="Q184" s="1">
        <f>IF(AND(O184="sell",P183&lt;&gt;0),P183*C184,IF(O184="buy",0,Q183))</f>
        <v>0</v>
      </c>
      <c r="R184">
        <f>4*(SIGN(K184)+1)+2*(SIGN(L184)+1)+(SIGN(M184)+1)+(SIGN(N184)+1)/2+1</f>
        <v>16</v>
      </c>
      <c r="S184" t="str">
        <f t="shared" si="22"/>
        <v/>
      </c>
      <c r="T184">
        <f t="shared" si="23"/>
        <v>16</v>
      </c>
      <c r="U184" t="str">
        <f t="shared" si="24"/>
        <v/>
      </c>
    </row>
    <row r="185" spans="1:21" x14ac:dyDescent="0.3">
      <c r="A185">
        <v>183</v>
      </c>
      <c r="B185" t="s">
        <v>194</v>
      </c>
      <c r="C185">
        <v>7.9139000000000001E-2</v>
      </c>
      <c r="D185">
        <v>8.0296999999999993E-2</v>
      </c>
      <c r="E185">
        <v>8.1037999999999999E-2</v>
      </c>
      <c r="F185">
        <v>7.8144000000000005E-2</v>
      </c>
      <c r="G185">
        <v>0</v>
      </c>
      <c r="H185" t="s">
        <v>10</v>
      </c>
      <c r="I185" t="b">
        <v>0</v>
      </c>
      <c r="J185" t="s">
        <v>11</v>
      </c>
      <c r="K185">
        <f t="shared" si="20"/>
        <v>5.6388714654096537E-3</v>
      </c>
      <c r="L185">
        <f t="shared" si="27"/>
        <v>-2.1940600155757571E-3</v>
      </c>
      <c r="M185">
        <f t="shared" si="27"/>
        <v>-2.5921687547027807E-2</v>
      </c>
      <c r="N185">
        <f t="shared" si="27"/>
        <v>-7.9085049867485144E-2</v>
      </c>
      <c r="O185" t="str">
        <f>IF(C185=MIN(C184:C186),"buy",IF(C185=MAX(C184:C186),"sell","hold"))</f>
        <v>hold</v>
      </c>
      <c r="P185" s="2">
        <f>IF(AND(O185="buy",Q184&lt;&gt;0),Q184/C185,IF(O185="sell",0,P184))</f>
        <v>2020.0293544328965</v>
      </c>
      <c r="Q185" s="1">
        <f>IF(AND(O185="sell",P184&lt;&gt;0),P184*C185,IF(O185="buy",0,Q184))</f>
        <v>0</v>
      </c>
      <c r="R185">
        <f>4*(SIGN(K185)+1)+2*(SIGN(L185)+1)+(SIGN(M185)+1)+(SIGN(N185)+1)/2+1</f>
        <v>9</v>
      </c>
      <c r="S185" t="str">
        <f t="shared" si="22"/>
        <v/>
      </c>
      <c r="T185">
        <f t="shared" si="23"/>
        <v>9</v>
      </c>
      <c r="U185" t="str">
        <f t="shared" si="24"/>
        <v/>
      </c>
    </row>
    <row r="186" spans="1:21" x14ac:dyDescent="0.3">
      <c r="A186">
        <v>184</v>
      </c>
      <c r="B186" t="s">
        <v>195</v>
      </c>
      <c r="C186">
        <v>7.9892000000000005E-2</v>
      </c>
      <c r="D186">
        <v>8.1573000000000007E-2</v>
      </c>
      <c r="E186">
        <v>8.2496E-2</v>
      </c>
      <c r="F186">
        <v>7.9271999999999995E-2</v>
      </c>
      <c r="G186">
        <v>0</v>
      </c>
      <c r="H186" t="s">
        <v>10</v>
      </c>
      <c r="I186" t="b">
        <v>0</v>
      </c>
      <c r="J186" t="s">
        <v>11</v>
      </c>
      <c r="K186">
        <f t="shared" si="20"/>
        <v>9.4698517899026429E-3</v>
      </c>
      <c r="L186">
        <f t="shared" si="27"/>
        <v>3.8309803244929892E-3</v>
      </c>
      <c r="M186">
        <f t="shared" si="27"/>
        <v>6.0250403400687463E-3</v>
      </c>
      <c r="N186">
        <f t="shared" si="27"/>
        <v>3.1946727887096557E-2</v>
      </c>
      <c r="O186" t="str">
        <f>IF(C186=MIN(C185:C187),"buy",IF(C186=MAX(C185:C187),"sell","hold"))</f>
        <v>hold</v>
      </c>
      <c r="P186" s="2">
        <f>IF(AND(O186="buy",Q185&lt;&gt;0),Q185/C186,IF(O186="sell",0,P185))</f>
        <v>2020.0293544328965</v>
      </c>
      <c r="Q186" s="1">
        <f>IF(AND(O186="sell",P185&lt;&gt;0),P185*C186,IF(O186="buy",0,Q185))</f>
        <v>0</v>
      </c>
      <c r="R186">
        <f>4*(SIGN(K186)+1)+2*(SIGN(L186)+1)+(SIGN(M186)+1)+(SIGN(N186)+1)/2+1</f>
        <v>16</v>
      </c>
      <c r="S186" t="str">
        <f t="shared" si="22"/>
        <v/>
      </c>
      <c r="T186">
        <f t="shared" si="23"/>
        <v>16</v>
      </c>
      <c r="U186" t="str">
        <f t="shared" si="24"/>
        <v/>
      </c>
    </row>
    <row r="187" spans="1:21" x14ac:dyDescent="0.3">
      <c r="A187">
        <v>185</v>
      </c>
      <c r="B187" t="s">
        <v>196</v>
      </c>
      <c r="C187">
        <v>8.1573000000000007E-2</v>
      </c>
      <c r="D187">
        <v>7.9686000000000007E-2</v>
      </c>
      <c r="E187">
        <v>8.2401000000000002E-2</v>
      </c>
      <c r="F187">
        <v>7.8664999999999999E-2</v>
      </c>
      <c r="G187">
        <v>0</v>
      </c>
      <c r="H187" t="s">
        <v>10</v>
      </c>
      <c r="I187" t="b">
        <v>0</v>
      </c>
      <c r="J187" t="s">
        <v>11</v>
      </c>
      <c r="K187">
        <f t="shared" si="20"/>
        <v>2.0821849936518772E-2</v>
      </c>
      <c r="L187">
        <f t="shared" si="27"/>
        <v>1.1351998146616129E-2</v>
      </c>
      <c r="M187">
        <f t="shared" si="27"/>
        <v>7.52101782212314E-3</v>
      </c>
      <c r="N187">
        <f t="shared" si="27"/>
        <v>1.4959774820543937E-3</v>
      </c>
      <c r="O187" t="str">
        <f>IF(C187=MIN(C186:C188),"buy",IF(C187=MAX(C186:C188),"sell","hold"))</f>
        <v>sell</v>
      </c>
      <c r="P187" s="2">
        <f>IF(AND(O187="buy",Q186&lt;&gt;0),Q186/C187,IF(O187="sell",0,P186))</f>
        <v>0</v>
      </c>
      <c r="Q187" s="1">
        <f>IF(AND(O187="sell",P186&lt;&gt;0),P186*C187,IF(O187="buy",0,Q186))</f>
        <v>164.77985452915468</v>
      </c>
      <c r="R187">
        <f>4*(SIGN(K187)+1)+2*(SIGN(L187)+1)+(SIGN(M187)+1)+(SIGN(N187)+1)/2+1</f>
        <v>16</v>
      </c>
      <c r="S187" t="str">
        <f t="shared" si="22"/>
        <v/>
      </c>
      <c r="T187" t="str">
        <f t="shared" si="23"/>
        <v/>
      </c>
      <c r="U187">
        <f t="shared" si="24"/>
        <v>16</v>
      </c>
    </row>
    <row r="188" spans="1:21" x14ac:dyDescent="0.3">
      <c r="A188">
        <v>186</v>
      </c>
      <c r="B188" t="s">
        <v>197</v>
      </c>
      <c r="C188">
        <v>7.9686000000000007E-2</v>
      </c>
      <c r="D188">
        <v>7.9895999999999995E-2</v>
      </c>
      <c r="E188">
        <v>8.0824999999999994E-2</v>
      </c>
      <c r="F188">
        <v>7.8678999999999999E-2</v>
      </c>
      <c r="G188">
        <v>0</v>
      </c>
      <c r="H188" t="s">
        <v>10</v>
      </c>
      <c r="I188" t="b">
        <v>0</v>
      </c>
      <c r="J188" t="s">
        <v>11</v>
      </c>
      <c r="K188">
        <f t="shared" si="20"/>
        <v>-2.3403344929585321E-2</v>
      </c>
      <c r="L188">
        <f t="shared" si="27"/>
        <v>-4.4225194866104094E-2</v>
      </c>
      <c r="M188">
        <f t="shared" si="27"/>
        <v>-5.5577193012720225E-2</v>
      </c>
      <c r="N188">
        <f t="shared" si="27"/>
        <v>-6.3098210834843363E-2</v>
      </c>
      <c r="O188" t="str">
        <f>IF(C188=MIN(C187:C189),"buy",IF(C188=MAX(C187:C189),"sell","hold"))</f>
        <v>hold</v>
      </c>
      <c r="P188" s="2">
        <f>IF(AND(O188="buy",Q187&lt;&gt;0),Q187/C188,IF(O188="sell",0,P187))</f>
        <v>0</v>
      </c>
      <c r="Q188" s="1">
        <f>IF(AND(O188="sell",P187&lt;&gt;0),P187*C188,IF(O188="buy",0,Q187))</f>
        <v>164.77985452915468</v>
      </c>
      <c r="R188">
        <f>4*(SIGN(K188)+1)+2*(SIGN(L188)+1)+(SIGN(M188)+1)+(SIGN(N188)+1)/2+1</f>
        <v>1</v>
      </c>
      <c r="S188" t="str">
        <f t="shared" si="22"/>
        <v/>
      </c>
      <c r="T188">
        <f t="shared" si="23"/>
        <v>1</v>
      </c>
      <c r="U188" t="str">
        <f t="shared" si="24"/>
        <v/>
      </c>
    </row>
    <row r="189" spans="1:21" x14ac:dyDescent="0.3">
      <c r="A189">
        <v>187</v>
      </c>
      <c r="B189" t="s">
        <v>198</v>
      </c>
      <c r="C189">
        <v>7.9508999999999996E-2</v>
      </c>
      <c r="D189">
        <v>7.9740000000000005E-2</v>
      </c>
      <c r="E189">
        <v>8.0860000000000001E-2</v>
      </c>
      <c r="F189">
        <v>7.8765000000000002E-2</v>
      </c>
      <c r="G189">
        <v>0</v>
      </c>
      <c r="H189" t="s">
        <v>10</v>
      </c>
      <c r="I189" t="b">
        <v>0</v>
      </c>
      <c r="J189" t="s">
        <v>11</v>
      </c>
      <c r="K189">
        <f t="shared" si="20"/>
        <v>-2.2236879298974275E-3</v>
      </c>
      <c r="L189">
        <f t="shared" si="27"/>
        <v>2.1179656999687893E-2</v>
      </c>
      <c r="M189">
        <f t="shared" si="27"/>
        <v>6.540485186579198E-2</v>
      </c>
      <c r="N189">
        <f t="shared" si="27"/>
        <v>0.1209820448785122</v>
      </c>
      <c r="O189" t="str">
        <f>IF(C189=MIN(C188:C190),"buy",IF(C189=MAX(C188:C190),"sell","hold"))</f>
        <v>buy</v>
      </c>
      <c r="P189" s="2">
        <f>IF(AND(O189="buy",Q188&lt;&gt;0),Q188/C189,IF(O189="sell",0,P188))</f>
        <v>2072.4679536801455</v>
      </c>
      <c r="Q189" s="1">
        <f>IF(AND(O189="sell",P188&lt;&gt;0),P188*C189,IF(O189="buy",0,Q188))</f>
        <v>0</v>
      </c>
      <c r="R189">
        <f>4*(SIGN(K189)+1)+2*(SIGN(L189)+1)+(SIGN(M189)+1)+(SIGN(N189)+1)/2+1</f>
        <v>8</v>
      </c>
      <c r="S189">
        <f t="shared" si="22"/>
        <v>8</v>
      </c>
      <c r="T189" t="str">
        <f t="shared" si="23"/>
        <v/>
      </c>
      <c r="U189" t="str">
        <f t="shared" si="24"/>
        <v/>
      </c>
    </row>
    <row r="190" spans="1:21" x14ac:dyDescent="0.3">
      <c r="A190">
        <v>188</v>
      </c>
      <c r="B190" t="s">
        <v>199</v>
      </c>
      <c r="C190">
        <v>8.0102999999999994E-2</v>
      </c>
      <c r="D190">
        <v>8.0993999999999997E-2</v>
      </c>
      <c r="E190">
        <v>8.1648999999999999E-2</v>
      </c>
      <c r="F190">
        <v>7.9080999999999999E-2</v>
      </c>
      <c r="G190">
        <v>0</v>
      </c>
      <c r="H190" t="s">
        <v>10</v>
      </c>
      <c r="I190" t="b">
        <v>0</v>
      </c>
      <c r="J190" t="s">
        <v>11</v>
      </c>
      <c r="K190">
        <f t="shared" si="20"/>
        <v>7.4430493947823147E-3</v>
      </c>
      <c r="L190">
        <f t="shared" si="27"/>
        <v>9.6667373246797431E-3</v>
      </c>
      <c r="M190">
        <f t="shared" si="27"/>
        <v>-1.151291967500815E-2</v>
      </c>
      <c r="N190">
        <f t="shared" si="27"/>
        <v>-7.6917771540800123E-2</v>
      </c>
      <c r="O190" t="str">
        <f>IF(C190=MIN(C189:C191),"buy",IF(C190=MAX(C189:C191),"sell","hold"))</f>
        <v>hold</v>
      </c>
      <c r="P190" s="2">
        <f>IF(AND(O190="buy",Q189&lt;&gt;0),Q189/C190,IF(O190="sell",0,P189))</f>
        <v>2072.4679536801455</v>
      </c>
      <c r="Q190" s="1">
        <f>IF(AND(O190="sell",P189&lt;&gt;0),P189*C190,IF(O190="buy",0,Q189))</f>
        <v>0</v>
      </c>
      <c r="R190">
        <f>4*(SIGN(K190)+1)+2*(SIGN(L190)+1)+(SIGN(M190)+1)+(SIGN(N190)+1)/2+1</f>
        <v>13</v>
      </c>
      <c r="S190" t="str">
        <f t="shared" si="22"/>
        <v/>
      </c>
      <c r="T190">
        <f t="shared" si="23"/>
        <v>13</v>
      </c>
      <c r="U190" t="str">
        <f t="shared" si="24"/>
        <v/>
      </c>
    </row>
    <row r="191" spans="1:21" x14ac:dyDescent="0.3">
      <c r="A191">
        <v>189</v>
      </c>
      <c r="B191" t="s">
        <v>200</v>
      </c>
      <c r="C191">
        <v>8.0993999999999997E-2</v>
      </c>
      <c r="D191">
        <v>8.1412999999999999E-2</v>
      </c>
      <c r="E191">
        <v>8.2178000000000001E-2</v>
      </c>
      <c r="F191">
        <v>7.9810000000000006E-2</v>
      </c>
      <c r="G191">
        <v>0</v>
      </c>
      <c r="H191" t="s">
        <v>10</v>
      </c>
      <c r="I191" t="b">
        <v>0</v>
      </c>
      <c r="J191" t="s">
        <v>11</v>
      </c>
      <c r="K191">
        <f t="shared" si="20"/>
        <v>1.106165850388279E-2</v>
      </c>
      <c r="L191">
        <f t="shared" si="27"/>
        <v>3.6186091091004752E-3</v>
      </c>
      <c r="M191">
        <f t="shared" si="27"/>
        <v>-6.0481282155792678E-3</v>
      </c>
      <c r="N191">
        <f t="shared" si="27"/>
        <v>5.4647914594288822E-3</v>
      </c>
      <c r="O191" t="str">
        <f>IF(C191=MIN(C190:C192),"buy",IF(C191=MAX(C190:C192),"sell","hold"))</f>
        <v>hold</v>
      </c>
      <c r="P191" s="2">
        <f>IF(AND(O191="buy",Q190&lt;&gt;0),Q190/C191,IF(O191="sell",0,P190))</f>
        <v>2072.4679536801455</v>
      </c>
      <c r="Q191" s="1">
        <f>IF(AND(O191="sell",P190&lt;&gt;0),P190*C191,IF(O191="buy",0,Q190))</f>
        <v>0</v>
      </c>
      <c r="R191">
        <f>4*(SIGN(K191)+1)+2*(SIGN(L191)+1)+(SIGN(M191)+1)+(SIGN(N191)+1)/2+1</f>
        <v>14</v>
      </c>
      <c r="S191" t="str">
        <f t="shared" si="22"/>
        <v/>
      </c>
      <c r="T191">
        <f t="shared" si="23"/>
        <v>14</v>
      </c>
      <c r="U191" t="str">
        <f t="shared" si="24"/>
        <v/>
      </c>
    </row>
    <row r="192" spans="1:21" x14ac:dyDescent="0.3">
      <c r="A192">
        <v>190</v>
      </c>
      <c r="B192" t="s">
        <v>201</v>
      </c>
      <c r="C192">
        <v>8.1670000000000006E-2</v>
      </c>
      <c r="D192">
        <v>8.1020999999999996E-2</v>
      </c>
      <c r="E192">
        <v>8.2168000000000005E-2</v>
      </c>
      <c r="F192">
        <v>8.0098000000000003E-2</v>
      </c>
      <c r="G192">
        <v>0</v>
      </c>
      <c r="H192" t="s">
        <v>10</v>
      </c>
      <c r="I192" t="b">
        <v>0</v>
      </c>
      <c r="J192" t="s">
        <v>11</v>
      </c>
      <c r="K192">
        <f t="shared" si="20"/>
        <v>8.311611665765134E-3</v>
      </c>
      <c r="L192">
        <f t="shared" si="27"/>
        <v>-2.7500468381176559E-3</v>
      </c>
      <c r="M192">
        <f t="shared" si="27"/>
        <v>-6.3686559472181312E-3</v>
      </c>
      <c r="N192">
        <f t="shared" si="27"/>
        <v>-3.2052773163886335E-4</v>
      </c>
      <c r="O192" t="str">
        <f>IF(C192=MIN(C191:C193),"buy",IF(C192=MAX(C191:C193),"sell","hold"))</f>
        <v>sell</v>
      </c>
      <c r="P192" s="2">
        <f>IF(AND(O192="buy",Q191&lt;&gt;0),Q191/C192,IF(O192="sell",0,P191))</f>
        <v>0</v>
      </c>
      <c r="Q192" s="1">
        <f>IF(AND(O192="sell",P191&lt;&gt;0),P191*C192,IF(O192="buy",0,Q191))</f>
        <v>169.25845777705749</v>
      </c>
      <c r="R192">
        <f>4*(SIGN(K192)+1)+2*(SIGN(L192)+1)+(SIGN(M192)+1)+(SIGN(N192)+1)/2+1</f>
        <v>9</v>
      </c>
      <c r="S192" t="str">
        <f t="shared" si="22"/>
        <v/>
      </c>
      <c r="T192" t="str">
        <f t="shared" si="23"/>
        <v/>
      </c>
      <c r="U192">
        <f t="shared" si="24"/>
        <v>9</v>
      </c>
    </row>
    <row r="193" spans="1:21" x14ac:dyDescent="0.3">
      <c r="A193">
        <v>191</v>
      </c>
      <c r="B193" t="s">
        <v>202</v>
      </c>
      <c r="C193">
        <v>8.1374000000000002E-2</v>
      </c>
      <c r="D193">
        <v>8.2060999999999995E-2</v>
      </c>
      <c r="E193">
        <v>8.2983000000000001E-2</v>
      </c>
      <c r="F193">
        <v>8.0186999999999994E-2</v>
      </c>
      <c r="G193">
        <v>0</v>
      </c>
      <c r="H193" t="s">
        <v>10</v>
      </c>
      <c r="I193" t="b">
        <v>0</v>
      </c>
      <c r="J193" t="s">
        <v>11</v>
      </c>
      <c r="K193">
        <f t="shared" si="20"/>
        <v>-3.6309217143839032E-3</v>
      </c>
      <c r="L193">
        <f t="shared" si="27"/>
        <v>-1.1942533380149037E-2</v>
      </c>
      <c r="M193">
        <f t="shared" si="27"/>
        <v>-9.1924865420313813E-3</v>
      </c>
      <c r="N193">
        <f t="shared" si="27"/>
        <v>-2.8238305948132501E-3</v>
      </c>
      <c r="O193" t="str">
        <f>IF(C193=MIN(C192:C194),"buy",IF(C193=MAX(C192:C194),"sell","hold"))</f>
        <v>buy</v>
      </c>
      <c r="P193" s="2">
        <f>IF(AND(O193="buy",Q192&lt;&gt;0),Q192/C193,IF(O193="sell",0,P192))</f>
        <v>2080.0066087086475</v>
      </c>
      <c r="Q193" s="1">
        <f>IF(AND(O193="sell",P192&lt;&gt;0),P192*C193,IF(O193="buy",0,Q192))</f>
        <v>0</v>
      </c>
      <c r="R193">
        <f>4*(SIGN(K193)+1)+2*(SIGN(L193)+1)+(SIGN(M193)+1)+(SIGN(N193)+1)/2+1</f>
        <v>1</v>
      </c>
      <c r="S193">
        <f t="shared" si="22"/>
        <v>1</v>
      </c>
      <c r="T193" t="str">
        <f t="shared" si="23"/>
        <v/>
      </c>
      <c r="U193" t="str">
        <f t="shared" si="24"/>
        <v/>
      </c>
    </row>
    <row r="194" spans="1:21" x14ac:dyDescent="0.3">
      <c r="A194">
        <v>192</v>
      </c>
      <c r="B194" t="s">
        <v>203</v>
      </c>
      <c r="C194">
        <v>8.2060999999999995E-2</v>
      </c>
      <c r="D194">
        <v>8.2317000000000001E-2</v>
      </c>
      <c r="E194">
        <v>8.3191000000000001E-2</v>
      </c>
      <c r="F194">
        <v>8.1209000000000003E-2</v>
      </c>
      <c r="G194">
        <v>0</v>
      </c>
      <c r="H194" t="s">
        <v>10</v>
      </c>
      <c r="I194" t="b">
        <v>0</v>
      </c>
      <c r="J194" t="s">
        <v>11</v>
      </c>
      <c r="K194">
        <f t="shared" si="20"/>
        <v>8.4070119619419729E-3</v>
      </c>
      <c r="L194">
        <f t="shared" si="27"/>
        <v>1.2037933676325876E-2</v>
      </c>
      <c r="M194">
        <f t="shared" si="27"/>
        <v>2.3980467056474913E-2</v>
      </c>
      <c r="N194">
        <f t="shared" si="27"/>
        <v>3.3172953598506291E-2</v>
      </c>
      <c r="O194" t="str">
        <f>IF(C194=MIN(C193:C195),"buy",IF(C194=MAX(C193:C195),"sell","hold"))</f>
        <v>sell</v>
      </c>
      <c r="P194" s="2">
        <f>IF(AND(O194="buy",Q193&lt;&gt;0),Q193/C194,IF(O194="sell",0,P193))</f>
        <v>0</v>
      </c>
      <c r="Q194" s="1">
        <f>IF(AND(O194="sell",P193&lt;&gt;0),P193*C194,IF(O194="buy",0,Q193))</f>
        <v>170.6874223172403</v>
      </c>
      <c r="R194">
        <f>4*(SIGN(K194)+1)+2*(SIGN(L194)+1)+(SIGN(M194)+1)+(SIGN(N194)+1)/2+1</f>
        <v>16</v>
      </c>
      <c r="S194" t="str">
        <f t="shared" si="22"/>
        <v/>
      </c>
      <c r="T194" t="str">
        <f t="shared" si="23"/>
        <v/>
      </c>
      <c r="U194">
        <f t="shared" si="24"/>
        <v>16</v>
      </c>
    </row>
    <row r="195" spans="1:21" x14ac:dyDescent="0.3">
      <c r="A195">
        <v>193</v>
      </c>
      <c r="B195" t="s">
        <v>204</v>
      </c>
      <c r="C195">
        <v>8.2025000000000001E-2</v>
      </c>
      <c r="D195">
        <v>8.2128999999999994E-2</v>
      </c>
      <c r="E195">
        <v>8.3199999999999996E-2</v>
      </c>
      <c r="F195">
        <v>8.0973000000000003E-2</v>
      </c>
      <c r="G195">
        <v>0</v>
      </c>
      <c r="H195" t="s">
        <v>10</v>
      </c>
      <c r="I195" t="b">
        <v>0</v>
      </c>
      <c r="J195" t="s">
        <v>11</v>
      </c>
      <c r="K195">
        <f t="shared" si="20"/>
        <v>-4.3879429079865886E-4</v>
      </c>
      <c r="L195">
        <f t="shared" si="27"/>
        <v>-8.8458062527406317E-3</v>
      </c>
      <c r="M195">
        <f t="shared" si="27"/>
        <v>-2.088373992906651E-2</v>
      </c>
      <c r="N195">
        <f t="shared" si="27"/>
        <v>-4.4864206985541423E-2</v>
      </c>
      <c r="O195" t="str">
        <f>IF(C195=MIN(C194:C196),"buy",IF(C195=MAX(C194:C196),"sell","hold"))</f>
        <v>buy</v>
      </c>
      <c r="P195" s="2">
        <f>IF(AND(O195="buy",Q194&lt;&gt;0),Q194/C195,IF(O195="sell",0,P194))</f>
        <v>2080.9195040199975</v>
      </c>
      <c r="Q195" s="1">
        <f>IF(AND(O195="sell",P194&lt;&gt;0),P194*C195,IF(O195="buy",0,Q194))</f>
        <v>0</v>
      </c>
      <c r="R195">
        <f>4*(SIGN(K195)+1)+2*(SIGN(L195)+1)+(SIGN(M195)+1)+(SIGN(N195)+1)/2+1</f>
        <v>1</v>
      </c>
      <c r="S195">
        <f t="shared" si="22"/>
        <v>1</v>
      </c>
      <c r="T195" t="str">
        <f t="shared" si="23"/>
        <v/>
      </c>
      <c r="U195" t="str">
        <f t="shared" si="24"/>
        <v/>
      </c>
    </row>
    <row r="196" spans="1:21" x14ac:dyDescent="0.3">
      <c r="A196">
        <v>194</v>
      </c>
      <c r="B196" t="s">
        <v>205</v>
      </c>
      <c r="C196">
        <v>8.2128999999999994E-2</v>
      </c>
      <c r="D196">
        <v>8.1411999999999998E-2</v>
      </c>
      <c r="E196">
        <v>8.2961999999999994E-2</v>
      </c>
      <c r="F196">
        <v>8.0415E-2</v>
      </c>
      <c r="G196">
        <v>0</v>
      </c>
      <c r="H196" t="s">
        <v>10</v>
      </c>
      <c r="I196" t="b">
        <v>0</v>
      </c>
      <c r="J196" t="s">
        <v>11</v>
      </c>
      <c r="K196">
        <f t="shared" ref="K196:K259" si="28">2*(C196-C195)/(C195+C196)</f>
        <v>1.2671028424527332E-3</v>
      </c>
      <c r="L196">
        <f t="shared" si="27"/>
        <v>1.7058971332513922E-3</v>
      </c>
      <c r="M196">
        <f t="shared" si="27"/>
        <v>1.0551703385992024E-2</v>
      </c>
      <c r="N196">
        <f t="shared" si="27"/>
        <v>3.1435443315058535E-2</v>
      </c>
      <c r="O196" t="str">
        <f>IF(C196=MIN(C195:C197),"buy",IF(C196=MAX(C195:C197),"sell","hold"))</f>
        <v>sell</v>
      </c>
      <c r="P196" s="2">
        <f>IF(AND(O196="buy",Q195&lt;&gt;0),Q195/C196,IF(O196="sell",0,P195))</f>
        <v>0</v>
      </c>
      <c r="Q196" s="1">
        <f>IF(AND(O196="sell",P195&lt;&gt;0),P195*C196,IF(O196="buy",0,Q195))</f>
        <v>170.90383794565835</v>
      </c>
      <c r="R196">
        <f>4*(SIGN(K196)+1)+2*(SIGN(L196)+1)+(SIGN(M196)+1)+(SIGN(N196)+1)/2+1</f>
        <v>16</v>
      </c>
      <c r="S196" t="str">
        <f t="shared" si="22"/>
        <v/>
      </c>
      <c r="T196" t="str">
        <f t="shared" si="23"/>
        <v/>
      </c>
      <c r="U196">
        <f t="shared" si="24"/>
        <v>16</v>
      </c>
    </row>
    <row r="197" spans="1:21" x14ac:dyDescent="0.3">
      <c r="A197">
        <v>195</v>
      </c>
      <c r="B197" t="s">
        <v>206</v>
      </c>
      <c r="C197">
        <v>8.1747E-2</v>
      </c>
      <c r="D197">
        <v>8.0076999999999995E-2</v>
      </c>
      <c r="E197">
        <v>8.2177E-2</v>
      </c>
      <c r="F197">
        <v>7.8728999999999993E-2</v>
      </c>
      <c r="G197">
        <v>0</v>
      </c>
      <c r="H197" t="s">
        <v>10</v>
      </c>
      <c r="I197" t="b">
        <v>0</v>
      </c>
      <c r="J197" t="s">
        <v>11</v>
      </c>
      <c r="K197">
        <f t="shared" si="28"/>
        <v>-4.6620615587394552E-3</v>
      </c>
      <c r="L197">
        <f t="shared" ref="L197:N212" si="29">K197-K196</f>
        <v>-5.9291644011921886E-3</v>
      </c>
      <c r="M197">
        <f t="shared" si="29"/>
        <v>-7.6350615344435808E-3</v>
      </c>
      <c r="N197">
        <f t="shared" si="29"/>
        <v>-1.8186764920435604E-2</v>
      </c>
      <c r="O197" t="str">
        <f>IF(C197=MIN(C196:C198),"buy",IF(C197=MAX(C196:C198),"sell","hold"))</f>
        <v>hold</v>
      </c>
      <c r="P197" s="2">
        <f>IF(AND(O197="buy",Q196&lt;&gt;0),Q196/C197,IF(O197="sell",0,P196))</f>
        <v>0</v>
      </c>
      <c r="Q197" s="1">
        <f>IF(AND(O197="sell",P196&lt;&gt;0),P196*C197,IF(O197="buy",0,Q196))</f>
        <v>170.90383794565835</v>
      </c>
      <c r="R197">
        <f>4*(SIGN(K197)+1)+2*(SIGN(L197)+1)+(SIGN(M197)+1)+(SIGN(N197)+1)/2+1</f>
        <v>1</v>
      </c>
      <c r="S197" t="str">
        <f t="shared" si="22"/>
        <v/>
      </c>
      <c r="T197">
        <f t="shared" si="23"/>
        <v>1</v>
      </c>
      <c r="U197" t="str">
        <f t="shared" si="24"/>
        <v/>
      </c>
    </row>
    <row r="198" spans="1:21" x14ac:dyDescent="0.3">
      <c r="A198">
        <v>196</v>
      </c>
      <c r="B198" t="s">
        <v>207</v>
      </c>
      <c r="C198">
        <v>8.0076999999999995E-2</v>
      </c>
      <c r="D198">
        <v>8.0611000000000002E-2</v>
      </c>
      <c r="E198">
        <v>8.1414E-2</v>
      </c>
      <c r="F198">
        <v>7.9243999999999995E-2</v>
      </c>
      <c r="G198">
        <v>0</v>
      </c>
      <c r="H198" t="s">
        <v>10</v>
      </c>
      <c r="I198" t="b">
        <v>0</v>
      </c>
      <c r="J198" t="s">
        <v>11</v>
      </c>
      <c r="K198">
        <f t="shared" si="28"/>
        <v>-2.0639707336365495E-2</v>
      </c>
      <c r="L198">
        <f t="shared" si="29"/>
        <v>-1.5977645777626039E-2</v>
      </c>
      <c r="M198">
        <f t="shared" si="29"/>
        <v>-1.0048481376433851E-2</v>
      </c>
      <c r="N198">
        <f t="shared" si="29"/>
        <v>-2.41341984199027E-3</v>
      </c>
      <c r="O198" t="str">
        <f>IF(C198=MIN(C197:C199),"buy",IF(C198=MAX(C197:C199),"sell","hold"))</f>
        <v>buy</v>
      </c>
      <c r="P198" s="2">
        <f>IF(AND(O198="buy",Q197&lt;&gt;0),Q197/C198,IF(O198="sell",0,P197))</f>
        <v>2134.2437646972085</v>
      </c>
      <c r="Q198" s="1">
        <f>IF(AND(O198="sell",P197&lt;&gt;0),P197*C198,IF(O198="buy",0,Q197))</f>
        <v>0</v>
      </c>
      <c r="R198">
        <f>4*(SIGN(K198)+1)+2*(SIGN(L198)+1)+(SIGN(M198)+1)+(SIGN(N198)+1)/2+1</f>
        <v>1</v>
      </c>
      <c r="S198">
        <f t="shared" si="22"/>
        <v>1</v>
      </c>
      <c r="T198" t="str">
        <f t="shared" si="23"/>
        <v/>
      </c>
      <c r="U198" t="str">
        <f t="shared" si="24"/>
        <v/>
      </c>
    </row>
    <row r="199" spans="1:21" x14ac:dyDescent="0.3">
      <c r="A199">
        <v>197</v>
      </c>
      <c r="B199" t="s">
        <v>208</v>
      </c>
      <c r="C199">
        <v>8.0611000000000002E-2</v>
      </c>
      <c r="D199">
        <v>8.1292000000000003E-2</v>
      </c>
      <c r="E199">
        <v>8.2101999999999994E-2</v>
      </c>
      <c r="F199">
        <v>7.9828999999999997E-2</v>
      </c>
      <c r="G199">
        <v>0</v>
      </c>
      <c r="H199" t="s">
        <v>10</v>
      </c>
      <c r="I199" t="b">
        <v>0</v>
      </c>
      <c r="J199" t="s">
        <v>11</v>
      </c>
      <c r="K199">
        <f t="shared" si="28"/>
        <v>6.6464203923131369E-3</v>
      </c>
      <c r="L199">
        <f t="shared" si="29"/>
        <v>2.7286127728678632E-2</v>
      </c>
      <c r="M199">
        <f t="shared" si="29"/>
        <v>4.326377350630467E-2</v>
      </c>
      <c r="N199">
        <f t="shared" si="29"/>
        <v>5.3312254882738525E-2</v>
      </c>
      <c r="O199" t="str">
        <f>IF(C199=MIN(C198:C200),"buy",IF(C199=MAX(C198:C200),"sell","hold"))</f>
        <v>hold</v>
      </c>
      <c r="P199" s="2">
        <f>IF(AND(O199="buy",Q198&lt;&gt;0),Q198/C199,IF(O199="sell",0,P198))</f>
        <v>2134.2437646972085</v>
      </c>
      <c r="Q199" s="1">
        <f>IF(AND(O199="sell",P198&lt;&gt;0),P198*C199,IF(O199="buy",0,Q198))</f>
        <v>0</v>
      </c>
      <c r="R199">
        <f>4*(SIGN(K199)+1)+2*(SIGN(L199)+1)+(SIGN(M199)+1)+(SIGN(N199)+1)/2+1</f>
        <v>16</v>
      </c>
      <c r="S199" t="str">
        <f t="shared" si="22"/>
        <v/>
      </c>
      <c r="T199">
        <f t="shared" si="23"/>
        <v>16</v>
      </c>
      <c r="U199" t="str">
        <f t="shared" si="24"/>
        <v/>
      </c>
    </row>
    <row r="200" spans="1:21" x14ac:dyDescent="0.3">
      <c r="A200">
        <v>198</v>
      </c>
      <c r="B200" t="s">
        <v>209</v>
      </c>
      <c r="C200">
        <v>8.1292000000000003E-2</v>
      </c>
      <c r="D200">
        <v>8.0350000000000005E-2</v>
      </c>
      <c r="E200">
        <v>8.2067000000000001E-2</v>
      </c>
      <c r="F200">
        <v>7.9131000000000007E-2</v>
      </c>
      <c r="G200">
        <v>0</v>
      </c>
      <c r="H200" t="s">
        <v>10</v>
      </c>
      <c r="I200" t="b">
        <v>0</v>
      </c>
      <c r="J200" t="s">
        <v>11</v>
      </c>
      <c r="K200">
        <f t="shared" si="28"/>
        <v>8.4124444883665033E-3</v>
      </c>
      <c r="L200">
        <f t="shared" si="29"/>
        <v>1.7660240960533664E-3</v>
      </c>
      <c r="M200">
        <f t="shared" si="29"/>
        <v>-2.5520103632625267E-2</v>
      </c>
      <c r="N200">
        <f t="shared" si="29"/>
        <v>-6.8783877138929944E-2</v>
      </c>
      <c r="O200" t="str">
        <f>IF(C200=MIN(C199:C201),"buy",IF(C200=MAX(C199:C201),"sell","hold"))</f>
        <v>sell</v>
      </c>
      <c r="P200" s="2">
        <f>IF(AND(O200="buy",Q199&lt;&gt;0),Q199/C200,IF(O200="sell",0,P199))</f>
        <v>0</v>
      </c>
      <c r="Q200" s="1">
        <f>IF(AND(O200="sell",P199&lt;&gt;0),P199*C200,IF(O200="buy",0,Q199))</f>
        <v>173.49694411976549</v>
      </c>
      <c r="R200">
        <f>4*(SIGN(K200)+1)+2*(SIGN(L200)+1)+(SIGN(M200)+1)+(SIGN(N200)+1)/2+1</f>
        <v>13</v>
      </c>
      <c r="S200" t="str">
        <f t="shared" ref="S200:S263" si="30">IF($O200="buy",$R200,"")</f>
        <v/>
      </c>
      <c r="T200" t="str">
        <f t="shared" ref="T200:T263" si="31">IF($O200="hold",$R200,"")</f>
        <v/>
      </c>
      <c r="U200">
        <f t="shared" ref="U200:U263" si="32">IF($O200="sell",$R200,"")</f>
        <v>13</v>
      </c>
    </row>
    <row r="201" spans="1:21" x14ac:dyDescent="0.3">
      <c r="A201">
        <v>199</v>
      </c>
      <c r="B201" t="s">
        <v>210</v>
      </c>
      <c r="C201">
        <v>8.0032000000000006E-2</v>
      </c>
      <c r="D201">
        <v>7.9805000000000001E-2</v>
      </c>
      <c r="E201">
        <v>8.1058000000000005E-2</v>
      </c>
      <c r="F201">
        <v>7.8977000000000006E-2</v>
      </c>
      <c r="G201">
        <v>0</v>
      </c>
      <c r="H201" t="s">
        <v>10</v>
      </c>
      <c r="I201" t="b">
        <v>0</v>
      </c>
      <c r="J201" t="s">
        <v>11</v>
      </c>
      <c r="K201">
        <f t="shared" si="28"/>
        <v>-1.5620738389824168E-2</v>
      </c>
      <c r="L201">
        <f t="shared" si="29"/>
        <v>-2.4033182878190673E-2</v>
      </c>
      <c r="M201">
        <f t="shared" si="29"/>
        <v>-2.5799206974244038E-2</v>
      </c>
      <c r="N201">
        <f t="shared" si="29"/>
        <v>-2.7910334161877076E-4</v>
      </c>
      <c r="O201" t="str">
        <f>IF(C201=MIN(C200:C202),"buy",IF(C201=MAX(C200:C202),"sell","hold"))</f>
        <v>buy</v>
      </c>
      <c r="P201" s="2">
        <f>IF(AND(O201="buy",Q200&lt;&gt;0),Q200/C201,IF(O201="sell",0,P200))</f>
        <v>2167.8446636316157</v>
      </c>
      <c r="Q201" s="1">
        <f>IF(AND(O201="sell",P200&lt;&gt;0),P200*C201,IF(O201="buy",0,Q200))</f>
        <v>0</v>
      </c>
      <c r="R201">
        <f>4*(SIGN(K201)+1)+2*(SIGN(L201)+1)+(SIGN(M201)+1)+(SIGN(N201)+1)/2+1</f>
        <v>1</v>
      </c>
      <c r="S201">
        <f t="shared" si="30"/>
        <v>1</v>
      </c>
      <c r="T201" t="str">
        <f t="shared" si="31"/>
        <v/>
      </c>
      <c r="U201" t="str">
        <f t="shared" si="32"/>
        <v/>
      </c>
    </row>
    <row r="202" spans="1:21" x14ac:dyDescent="0.3">
      <c r="A202">
        <v>200</v>
      </c>
      <c r="B202" t="s">
        <v>211</v>
      </c>
      <c r="C202">
        <v>8.0093999999999999E-2</v>
      </c>
      <c r="D202">
        <v>8.0357999999999999E-2</v>
      </c>
      <c r="E202">
        <v>8.0965999999999996E-2</v>
      </c>
      <c r="F202">
        <v>7.8857999999999998E-2</v>
      </c>
      <c r="G202">
        <v>0</v>
      </c>
      <c r="H202" t="s">
        <v>10</v>
      </c>
      <c r="I202" t="b">
        <v>0</v>
      </c>
      <c r="J202" t="s">
        <v>11</v>
      </c>
      <c r="K202">
        <f t="shared" si="28"/>
        <v>7.7439016774281033E-4</v>
      </c>
      <c r="L202">
        <f t="shared" si="29"/>
        <v>1.6395128557566977E-2</v>
      </c>
      <c r="M202">
        <f t="shared" si="29"/>
        <v>4.0428311435757647E-2</v>
      </c>
      <c r="N202">
        <f t="shared" si="29"/>
        <v>6.6227518410001684E-2</v>
      </c>
      <c r="O202" t="str">
        <f>IF(C202=MIN(C201:C203),"buy",IF(C202=MAX(C201:C203),"sell","hold"))</f>
        <v>hold</v>
      </c>
      <c r="P202" s="2">
        <f>IF(AND(O202="buy",Q201&lt;&gt;0),Q201/C202,IF(O202="sell",0,P201))</f>
        <v>2167.8446636316157</v>
      </c>
      <c r="Q202" s="1">
        <f>IF(AND(O202="sell",P201&lt;&gt;0),P201*C202,IF(O202="buy",0,Q201))</f>
        <v>0</v>
      </c>
      <c r="R202">
        <f>4*(SIGN(K202)+1)+2*(SIGN(L202)+1)+(SIGN(M202)+1)+(SIGN(N202)+1)/2+1</f>
        <v>16</v>
      </c>
      <c r="S202" t="str">
        <f t="shared" si="30"/>
        <v/>
      </c>
      <c r="T202">
        <f t="shared" si="31"/>
        <v>16</v>
      </c>
      <c r="U202" t="str">
        <f t="shared" si="32"/>
        <v/>
      </c>
    </row>
    <row r="203" spans="1:21" x14ac:dyDescent="0.3">
      <c r="A203">
        <v>201</v>
      </c>
      <c r="B203" t="s">
        <v>212</v>
      </c>
      <c r="C203">
        <v>8.0357999999999999E-2</v>
      </c>
      <c r="D203">
        <v>8.0212000000000006E-2</v>
      </c>
      <c r="E203">
        <v>8.0893999999999994E-2</v>
      </c>
      <c r="F203">
        <v>7.8871999999999998E-2</v>
      </c>
      <c r="G203">
        <v>0</v>
      </c>
      <c r="H203" t="s">
        <v>10</v>
      </c>
      <c r="I203" t="b">
        <v>0</v>
      </c>
      <c r="J203" t="s">
        <v>11</v>
      </c>
      <c r="K203">
        <f t="shared" si="28"/>
        <v>3.2907037618727141E-3</v>
      </c>
      <c r="L203">
        <f t="shared" si="29"/>
        <v>2.5163135941299038E-3</v>
      </c>
      <c r="M203">
        <f t="shared" si="29"/>
        <v>-1.3878814963437073E-2</v>
      </c>
      <c r="N203">
        <f t="shared" si="29"/>
        <v>-5.4307126399194716E-2</v>
      </c>
      <c r="O203" t="str">
        <f>IF(C203=MIN(C202:C204),"buy",IF(C203=MAX(C202:C204),"sell","hold"))</f>
        <v>sell</v>
      </c>
      <c r="P203" s="2">
        <f>IF(AND(O203="buy",Q202&lt;&gt;0),Q202/C203,IF(O203="sell",0,P202))</f>
        <v>0</v>
      </c>
      <c r="Q203" s="1">
        <f>IF(AND(O203="sell",P202&lt;&gt;0),P202*C203,IF(O203="buy",0,Q202))</f>
        <v>174.20366148010936</v>
      </c>
      <c r="R203">
        <f>4*(SIGN(K203)+1)+2*(SIGN(L203)+1)+(SIGN(M203)+1)+(SIGN(N203)+1)/2+1</f>
        <v>13</v>
      </c>
      <c r="S203" t="str">
        <f t="shared" si="30"/>
        <v/>
      </c>
      <c r="T203" t="str">
        <f t="shared" si="31"/>
        <v/>
      </c>
      <c r="U203">
        <f t="shared" si="32"/>
        <v>13</v>
      </c>
    </row>
    <row r="204" spans="1:21" x14ac:dyDescent="0.3">
      <c r="A204">
        <v>202</v>
      </c>
      <c r="B204" t="s">
        <v>213</v>
      </c>
      <c r="C204">
        <v>8.0212000000000006E-2</v>
      </c>
      <c r="D204">
        <v>8.0779000000000004E-2</v>
      </c>
      <c r="E204">
        <v>8.1380999999999995E-2</v>
      </c>
      <c r="F204">
        <v>7.8909999999999994E-2</v>
      </c>
      <c r="G204">
        <v>0</v>
      </c>
      <c r="H204" t="s">
        <v>10</v>
      </c>
      <c r="I204" t="b">
        <v>0</v>
      </c>
      <c r="J204" t="s">
        <v>11</v>
      </c>
      <c r="K204">
        <f t="shared" si="28"/>
        <v>-1.8185215170952653E-3</v>
      </c>
      <c r="L204">
        <f t="shared" si="29"/>
        <v>-5.1092252789679792E-3</v>
      </c>
      <c r="M204">
        <f t="shared" si="29"/>
        <v>-7.6255388730978833E-3</v>
      </c>
      <c r="N204">
        <f t="shared" si="29"/>
        <v>6.2532760903391896E-3</v>
      </c>
      <c r="O204" t="str">
        <f>IF(C204=MIN(C203:C205),"buy",IF(C204=MAX(C203:C205),"sell","hold"))</f>
        <v>buy</v>
      </c>
      <c r="P204" s="2">
        <f>IF(AND(O204="buy",Q203&lt;&gt;0),Q203/C204,IF(O204="sell",0,P203))</f>
        <v>2171.7905236137904</v>
      </c>
      <c r="Q204" s="1">
        <f>IF(AND(O204="sell",P203&lt;&gt;0),P203*C204,IF(O204="buy",0,Q203))</f>
        <v>0</v>
      </c>
      <c r="R204">
        <f>4*(SIGN(K204)+1)+2*(SIGN(L204)+1)+(SIGN(M204)+1)+(SIGN(N204)+1)/2+1</f>
        <v>2</v>
      </c>
      <c r="S204">
        <f t="shared" si="30"/>
        <v>2</v>
      </c>
      <c r="T204" t="str">
        <f t="shared" si="31"/>
        <v/>
      </c>
      <c r="U204" t="str">
        <f t="shared" si="32"/>
        <v/>
      </c>
    </row>
    <row r="205" spans="1:21" x14ac:dyDescent="0.3">
      <c r="A205">
        <v>203</v>
      </c>
      <c r="B205" t="s">
        <v>214</v>
      </c>
      <c r="C205">
        <v>8.0779000000000004E-2</v>
      </c>
      <c r="D205">
        <v>8.0568000000000001E-2</v>
      </c>
      <c r="E205">
        <v>8.1752000000000005E-2</v>
      </c>
      <c r="F205">
        <v>7.9571000000000003E-2</v>
      </c>
      <c r="G205">
        <v>0</v>
      </c>
      <c r="H205" t="s">
        <v>10</v>
      </c>
      <c r="I205" t="b">
        <v>0</v>
      </c>
      <c r="J205" t="s">
        <v>11</v>
      </c>
      <c r="K205">
        <f t="shared" si="28"/>
        <v>7.0438720176904061E-3</v>
      </c>
      <c r="L205">
        <f t="shared" si="29"/>
        <v>8.862393534785672E-3</v>
      </c>
      <c r="M205">
        <f t="shared" si="29"/>
        <v>1.3971618813753651E-2</v>
      </c>
      <c r="N205">
        <f t="shared" si="29"/>
        <v>2.1597157686851533E-2</v>
      </c>
      <c r="O205" t="str">
        <f>IF(C205=MIN(C204:C206),"buy",IF(C205=MAX(C204:C206),"sell","hold"))</f>
        <v>sell</v>
      </c>
      <c r="P205" s="2">
        <f>IF(AND(O205="buy",Q204&lt;&gt;0),Q204/C205,IF(O205="sell",0,P204))</f>
        <v>0</v>
      </c>
      <c r="Q205" s="1">
        <f>IF(AND(O205="sell",P204&lt;&gt;0),P204*C205,IF(O205="buy",0,Q204))</f>
        <v>175.43506670699838</v>
      </c>
      <c r="R205">
        <f>4*(SIGN(K205)+1)+2*(SIGN(L205)+1)+(SIGN(M205)+1)+(SIGN(N205)+1)/2+1</f>
        <v>16</v>
      </c>
      <c r="S205" t="str">
        <f t="shared" si="30"/>
        <v/>
      </c>
      <c r="T205" t="str">
        <f t="shared" si="31"/>
        <v/>
      </c>
      <c r="U205">
        <f t="shared" si="32"/>
        <v>16</v>
      </c>
    </row>
    <row r="206" spans="1:21" x14ac:dyDescent="0.3">
      <c r="A206">
        <v>204</v>
      </c>
      <c r="B206" t="s">
        <v>215</v>
      </c>
      <c r="C206">
        <v>8.0568000000000001E-2</v>
      </c>
      <c r="D206">
        <v>8.1087000000000006E-2</v>
      </c>
      <c r="E206">
        <v>8.2182000000000005E-2</v>
      </c>
      <c r="F206">
        <v>7.9605999999999996E-2</v>
      </c>
      <c r="G206">
        <v>0</v>
      </c>
      <c r="H206" t="s">
        <v>10</v>
      </c>
      <c r="I206" t="b">
        <v>0</v>
      </c>
      <c r="J206" t="s">
        <v>11</v>
      </c>
      <c r="K206">
        <f t="shared" si="28"/>
        <v>-2.6154809200047455E-3</v>
      </c>
      <c r="L206">
        <f t="shared" si="29"/>
        <v>-9.6593529376951519E-3</v>
      </c>
      <c r="M206">
        <f t="shared" si="29"/>
        <v>-1.8521746472480824E-2</v>
      </c>
      <c r="N206">
        <f t="shared" si="29"/>
        <v>-3.2493365286234477E-2</v>
      </c>
      <c r="O206" t="str">
        <f>IF(C206=MIN(C205:C207),"buy",IF(C206=MAX(C205:C207),"sell","hold"))</f>
        <v>buy</v>
      </c>
      <c r="P206" s="2">
        <f>IF(AND(O206="buy",Q205&lt;&gt;0),Q205/C206,IF(O206="sell",0,P205))</f>
        <v>2177.4782383452289</v>
      </c>
      <c r="Q206" s="1">
        <f>IF(AND(O206="sell",P205&lt;&gt;0),P205*C206,IF(O206="buy",0,Q205))</f>
        <v>0</v>
      </c>
      <c r="R206">
        <f>4*(SIGN(K206)+1)+2*(SIGN(L206)+1)+(SIGN(M206)+1)+(SIGN(N206)+1)/2+1</f>
        <v>1</v>
      </c>
      <c r="S206">
        <f t="shared" si="30"/>
        <v>1</v>
      </c>
      <c r="T206" t="str">
        <f t="shared" si="31"/>
        <v/>
      </c>
      <c r="U206" t="str">
        <f t="shared" si="32"/>
        <v/>
      </c>
    </row>
    <row r="207" spans="1:21" x14ac:dyDescent="0.3">
      <c r="A207">
        <v>205</v>
      </c>
      <c r="B207" t="s">
        <v>216</v>
      </c>
      <c r="C207">
        <v>8.1087000000000006E-2</v>
      </c>
      <c r="D207">
        <v>8.1532999999999994E-2</v>
      </c>
      <c r="E207">
        <v>8.2361000000000004E-2</v>
      </c>
      <c r="F207">
        <v>8.0210000000000004E-2</v>
      </c>
      <c r="G207">
        <v>0</v>
      </c>
      <c r="H207" t="s">
        <v>10</v>
      </c>
      <c r="I207" t="b">
        <v>0</v>
      </c>
      <c r="J207" t="s">
        <v>11</v>
      </c>
      <c r="K207">
        <f t="shared" si="28"/>
        <v>6.421081933747865E-3</v>
      </c>
      <c r="L207">
        <f t="shared" si="29"/>
        <v>9.03656285375261E-3</v>
      </c>
      <c r="M207">
        <f t="shared" si="29"/>
        <v>1.8695915791447762E-2</v>
      </c>
      <c r="N207">
        <f t="shared" si="29"/>
        <v>3.7217662263928586E-2</v>
      </c>
      <c r="O207" t="str">
        <f>IF(C207=MIN(C206:C208),"buy",IF(C207=MAX(C206:C208),"sell","hold"))</f>
        <v>hold</v>
      </c>
      <c r="P207" s="2">
        <f>IF(AND(O207="buy",Q206&lt;&gt;0),Q206/C207,IF(O207="sell",0,P206))</f>
        <v>2177.4782383452289</v>
      </c>
      <c r="Q207" s="1">
        <f>IF(AND(O207="sell",P206&lt;&gt;0),P206*C207,IF(O207="buy",0,Q206))</f>
        <v>0</v>
      </c>
      <c r="R207">
        <f>4*(SIGN(K207)+1)+2*(SIGN(L207)+1)+(SIGN(M207)+1)+(SIGN(N207)+1)/2+1</f>
        <v>16</v>
      </c>
      <c r="S207" t="str">
        <f t="shared" si="30"/>
        <v/>
      </c>
      <c r="T207">
        <f t="shared" si="31"/>
        <v>16</v>
      </c>
      <c r="U207" t="str">
        <f t="shared" si="32"/>
        <v/>
      </c>
    </row>
    <row r="208" spans="1:21" x14ac:dyDescent="0.3">
      <c r="A208">
        <v>206</v>
      </c>
      <c r="B208" t="s">
        <v>217</v>
      </c>
      <c r="C208">
        <v>8.1532999999999994E-2</v>
      </c>
      <c r="D208">
        <v>8.1735000000000002E-2</v>
      </c>
      <c r="E208">
        <v>8.2503000000000007E-2</v>
      </c>
      <c r="F208">
        <v>8.0687999999999996E-2</v>
      </c>
      <c r="G208">
        <v>0</v>
      </c>
      <c r="H208" t="s">
        <v>10</v>
      </c>
      <c r="I208" t="b">
        <v>0</v>
      </c>
      <c r="J208" t="s">
        <v>11</v>
      </c>
      <c r="K208">
        <f t="shared" si="28"/>
        <v>5.4851801746401193E-3</v>
      </c>
      <c r="L208">
        <f t="shared" si="29"/>
        <v>-9.3590175910774568E-4</v>
      </c>
      <c r="M208">
        <f t="shared" si="29"/>
        <v>-9.9724646128603565E-3</v>
      </c>
      <c r="N208">
        <f t="shared" si="29"/>
        <v>-2.8668380404308118E-2</v>
      </c>
      <c r="O208" t="str">
        <f>IF(C208=MIN(C207:C209),"buy",IF(C208=MAX(C207:C209),"sell","hold"))</f>
        <v>hold</v>
      </c>
      <c r="P208" s="2">
        <f>IF(AND(O208="buy",Q207&lt;&gt;0),Q207/C208,IF(O208="sell",0,P207))</f>
        <v>2177.4782383452289</v>
      </c>
      <c r="Q208" s="1">
        <f>IF(AND(O208="sell",P207&lt;&gt;0),P207*C208,IF(O208="buy",0,Q207))</f>
        <v>0</v>
      </c>
      <c r="R208">
        <f>4*(SIGN(K208)+1)+2*(SIGN(L208)+1)+(SIGN(M208)+1)+(SIGN(N208)+1)/2+1</f>
        <v>9</v>
      </c>
      <c r="S208" t="str">
        <f t="shared" si="30"/>
        <v/>
      </c>
      <c r="T208">
        <f t="shared" si="31"/>
        <v>9</v>
      </c>
      <c r="U208" t="str">
        <f t="shared" si="32"/>
        <v/>
      </c>
    </row>
    <row r="209" spans="1:21" x14ac:dyDescent="0.3">
      <c r="A209">
        <v>207</v>
      </c>
      <c r="B209" t="s">
        <v>218</v>
      </c>
      <c r="C209">
        <v>8.1735000000000002E-2</v>
      </c>
      <c r="D209">
        <v>8.2053000000000001E-2</v>
      </c>
      <c r="E209">
        <v>8.3099000000000006E-2</v>
      </c>
      <c r="F209">
        <v>8.1002000000000005E-2</v>
      </c>
      <c r="G209">
        <v>0</v>
      </c>
      <c r="H209" t="s">
        <v>10</v>
      </c>
      <c r="I209" t="b">
        <v>0</v>
      </c>
      <c r="J209" t="s">
        <v>11</v>
      </c>
      <c r="K209">
        <f t="shared" si="28"/>
        <v>2.4744591714237663E-3</v>
      </c>
      <c r="L209">
        <f t="shared" si="29"/>
        <v>-3.010721003216353E-3</v>
      </c>
      <c r="M209">
        <f t="shared" si="29"/>
        <v>-2.0748192441086073E-3</v>
      </c>
      <c r="N209">
        <f t="shared" si="29"/>
        <v>7.8976453687517496E-3</v>
      </c>
      <c r="O209" t="str">
        <f>IF(C209=MIN(C208:C210),"buy",IF(C209=MAX(C208:C210),"sell","hold"))</f>
        <v>hold</v>
      </c>
      <c r="P209" s="2">
        <f>IF(AND(O209="buy",Q208&lt;&gt;0),Q208/C209,IF(O209="sell",0,P208))</f>
        <v>2177.4782383452289</v>
      </c>
      <c r="Q209" s="1">
        <f>IF(AND(O209="sell",P208&lt;&gt;0),P208*C209,IF(O209="buy",0,Q208))</f>
        <v>0</v>
      </c>
      <c r="R209">
        <f>4*(SIGN(K209)+1)+2*(SIGN(L209)+1)+(SIGN(M209)+1)+(SIGN(N209)+1)/2+1</f>
        <v>10</v>
      </c>
      <c r="S209" t="str">
        <f t="shared" si="30"/>
        <v/>
      </c>
      <c r="T209">
        <f t="shared" si="31"/>
        <v>10</v>
      </c>
      <c r="U209" t="str">
        <f t="shared" si="32"/>
        <v/>
      </c>
    </row>
    <row r="210" spans="1:21" x14ac:dyDescent="0.3">
      <c r="A210">
        <v>208</v>
      </c>
      <c r="B210" t="s">
        <v>219</v>
      </c>
      <c r="C210">
        <v>8.1745999999999999E-2</v>
      </c>
      <c r="D210">
        <v>8.1620999999999999E-2</v>
      </c>
      <c r="E210">
        <v>8.5057999999999995E-2</v>
      </c>
      <c r="F210">
        <v>8.1035999999999997E-2</v>
      </c>
      <c r="G210">
        <v>0</v>
      </c>
      <c r="H210" t="s">
        <v>10</v>
      </c>
      <c r="I210" t="b">
        <v>0</v>
      </c>
      <c r="J210" t="s">
        <v>11</v>
      </c>
      <c r="K210">
        <f t="shared" si="28"/>
        <v>1.3457221328468902E-4</v>
      </c>
      <c r="L210">
        <f t="shared" si="29"/>
        <v>-2.3398869581390774E-3</v>
      </c>
      <c r="M210">
        <f t="shared" si="29"/>
        <v>6.7083404507727561E-4</v>
      </c>
      <c r="N210">
        <f t="shared" si="29"/>
        <v>2.7456532891858829E-3</v>
      </c>
      <c r="O210" t="str">
        <f>IF(C210=MIN(C209:C211),"buy",IF(C210=MAX(C209:C211),"sell","hold"))</f>
        <v>sell</v>
      </c>
      <c r="P210" s="2">
        <f>IF(AND(O210="buy",Q209&lt;&gt;0),Q209/C210,IF(O210="sell",0,P209))</f>
        <v>0</v>
      </c>
      <c r="Q210" s="1">
        <f>IF(AND(O210="sell",P209&lt;&gt;0),P209*C210,IF(O210="buy",0,Q209))</f>
        <v>178.00013607176908</v>
      </c>
      <c r="R210">
        <f>4*(SIGN(K210)+1)+2*(SIGN(L210)+1)+(SIGN(M210)+1)+(SIGN(N210)+1)/2+1</f>
        <v>12</v>
      </c>
      <c r="S210" t="str">
        <f t="shared" si="30"/>
        <v/>
      </c>
      <c r="T210" t="str">
        <f t="shared" si="31"/>
        <v/>
      </c>
      <c r="U210">
        <f t="shared" si="32"/>
        <v>12</v>
      </c>
    </row>
    <row r="211" spans="1:21" x14ac:dyDescent="0.3">
      <c r="A211">
        <v>209</v>
      </c>
      <c r="B211" t="s">
        <v>220</v>
      </c>
      <c r="C211">
        <v>8.1620999999999999E-2</v>
      </c>
      <c r="D211">
        <v>8.1846000000000002E-2</v>
      </c>
      <c r="E211">
        <v>8.5648000000000002E-2</v>
      </c>
      <c r="F211">
        <v>8.1040000000000001E-2</v>
      </c>
      <c r="G211">
        <v>0</v>
      </c>
      <c r="H211" t="s">
        <v>10</v>
      </c>
      <c r="I211" t="b">
        <v>0</v>
      </c>
      <c r="J211" t="s">
        <v>11</v>
      </c>
      <c r="K211">
        <f t="shared" si="28"/>
        <v>-1.5302968163705048E-3</v>
      </c>
      <c r="L211">
        <f t="shared" si="29"/>
        <v>-1.6648690296551939E-3</v>
      </c>
      <c r="M211">
        <f t="shared" si="29"/>
        <v>6.7501792848388351E-4</v>
      </c>
      <c r="N211">
        <f t="shared" si="29"/>
        <v>4.1838834066078995E-6</v>
      </c>
      <c r="O211" t="str">
        <f>IF(C211=MIN(C210:C212),"buy",IF(C211=MAX(C210:C212),"sell","hold"))</f>
        <v>hold</v>
      </c>
      <c r="P211" s="2">
        <f>IF(AND(O211="buy",Q210&lt;&gt;0),Q210/C211,IF(O211="sell",0,P210))</f>
        <v>0</v>
      </c>
      <c r="Q211" s="1">
        <f>IF(AND(O211="sell",P210&lt;&gt;0),P210*C211,IF(O211="buy",0,Q210))</f>
        <v>178.00013607176908</v>
      </c>
      <c r="R211">
        <f>4*(SIGN(K211)+1)+2*(SIGN(L211)+1)+(SIGN(M211)+1)+(SIGN(N211)+1)/2+1</f>
        <v>4</v>
      </c>
      <c r="S211" t="str">
        <f t="shared" si="30"/>
        <v/>
      </c>
      <c r="T211">
        <f t="shared" si="31"/>
        <v>4</v>
      </c>
      <c r="U211" t="str">
        <f t="shared" si="32"/>
        <v/>
      </c>
    </row>
    <row r="212" spans="1:21" x14ac:dyDescent="0.3">
      <c r="A212">
        <v>210</v>
      </c>
      <c r="B212" t="s">
        <v>221</v>
      </c>
      <c r="C212">
        <v>8.1515000000000004E-2</v>
      </c>
      <c r="D212">
        <v>8.2614000000000007E-2</v>
      </c>
      <c r="E212">
        <v>8.3308999999999994E-2</v>
      </c>
      <c r="F212">
        <v>8.1015000000000004E-2</v>
      </c>
      <c r="G212">
        <v>0</v>
      </c>
      <c r="H212" t="s">
        <v>10</v>
      </c>
      <c r="I212" t="b">
        <v>0</v>
      </c>
      <c r="J212" t="s">
        <v>11</v>
      </c>
      <c r="K212">
        <f t="shared" si="28"/>
        <v>-1.2995292271478396E-3</v>
      </c>
      <c r="L212">
        <f t="shared" si="29"/>
        <v>2.3076758922266523E-4</v>
      </c>
      <c r="M212">
        <f t="shared" si="29"/>
        <v>1.8956366188778591E-3</v>
      </c>
      <c r="N212">
        <f t="shared" si="29"/>
        <v>1.2206186903939756E-3</v>
      </c>
      <c r="O212" t="str">
        <f>IF(C212=MIN(C211:C213),"buy",IF(C212=MAX(C211:C213),"sell","hold"))</f>
        <v>buy</v>
      </c>
      <c r="P212" s="2">
        <f>IF(AND(O212="buy",Q211&lt;&gt;0),Q211/C212,IF(O212="sell",0,P211))</f>
        <v>2183.6488507853655</v>
      </c>
      <c r="Q212" s="1">
        <f>IF(AND(O212="sell",P211&lt;&gt;0),P211*C212,IF(O212="buy",0,Q211))</f>
        <v>0</v>
      </c>
      <c r="R212">
        <f>4*(SIGN(K212)+1)+2*(SIGN(L212)+1)+(SIGN(M212)+1)+(SIGN(N212)+1)/2+1</f>
        <v>8</v>
      </c>
      <c r="S212">
        <f t="shared" si="30"/>
        <v>8</v>
      </c>
      <c r="T212" t="str">
        <f t="shared" si="31"/>
        <v/>
      </c>
      <c r="U212" t="str">
        <f t="shared" si="32"/>
        <v/>
      </c>
    </row>
    <row r="213" spans="1:21" x14ac:dyDescent="0.3">
      <c r="A213">
        <v>211</v>
      </c>
      <c r="B213" t="s">
        <v>222</v>
      </c>
      <c r="C213">
        <v>8.2614000000000007E-2</v>
      </c>
      <c r="D213">
        <v>8.4830000000000003E-2</v>
      </c>
      <c r="E213">
        <v>8.5447999999999996E-2</v>
      </c>
      <c r="F213">
        <v>8.1636E-2</v>
      </c>
      <c r="G213">
        <v>0</v>
      </c>
      <c r="H213" t="s">
        <v>10</v>
      </c>
      <c r="I213" t="b">
        <v>0</v>
      </c>
      <c r="J213" t="s">
        <v>11</v>
      </c>
      <c r="K213">
        <f t="shared" si="28"/>
        <v>1.3391905147780131E-2</v>
      </c>
      <c r="L213">
        <f t="shared" ref="L213:N228" si="33">K213-K212</f>
        <v>1.469143437492797E-2</v>
      </c>
      <c r="M213">
        <f t="shared" si="33"/>
        <v>1.4460666785705305E-2</v>
      </c>
      <c r="N213">
        <f t="shared" si="33"/>
        <v>1.2565030166827446E-2</v>
      </c>
      <c r="O213" t="str">
        <f>IF(C213=MIN(C212:C214),"buy",IF(C213=MAX(C212:C214),"sell","hold"))</f>
        <v>hold</v>
      </c>
      <c r="P213" s="2">
        <f>IF(AND(O213="buy",Q212&lt;&gt;0),Q212/C213,IF(O213="sell",0,P212))</f>
        <v>2183.6488507853655</v>
      </c>
      <c r="Q213" s="1">
        <f>IF(AND(O213="sell",P212&lt;&gt;0),P212*C213,IF(O213="buy",0,Q212))</f>
        <v>0</v>
      </c>
      <c r="R213">
        <f>4*(SIGN(K213)+1)+2*(SIGN(L213)+1)+(SIGN(M213)+1)+(SIGN(N213)+1)/2+1</f>
        <v>16</v>
      </c>
      <c r="S213" t="str">
        <f t="shared" si="30"/>
        <v/>
      </c>
      <c r="T213">
        <f t="shared" si="31"/>
        <v>16</v>
      </c>
      <c r="U213" t="str">
        <f t="shared" si="32"/>
        <v/>
      </c>
    </row>
    <row r="214" spans="1:21" x14ac:dyDescent="0.3">
      <c r="A214">
        <v>212</v>
      </c>
      <c r="B214" t="s">
        <v>223</v>
      </c>
      <c r="C214">
        <v>8.4611000000000006E-2</v>
      </c>
      <c r="D214">
        <v>8.6649000000000004E-2</v>
      </c>
      <c r="E214">
        <v>8.7328000000000003E-2</v>
      </c>
      <c r="F214">
        <v>8.3429000000000003E-2</v>
      </c>
      <c r="G214">
        <v>0</v>
      </c>
      <c r="H214" t="s">
        <v>10</v>
      </c>
      <c r="I214" t="b">
        <v>0</v>
      </c>
      <c r="J214" t="s">
        <v>11</v>
      </c>
      <c r="K214">
        <f t="shared" si="28"/>
        <v>2.3883988638062473E-2</v>
      </c>
      <c r="L214">
        <f t="shared" si="33"/>
        <v>1.0492083490282342E-2</v>
      </c>
      <c r="M214">
        <f t="shared" si="33"/>
        <v>-4.1993508846456286E-3</v>
      </c>
      <c r="N214">
        <f t="shared" si="33"/>
        <v>-1.8660017670350935E-2</v>
      </c>
      <c r="O214" t="str">
        <f>IF(C214=MIN(C213:C215),"buy",IF(C214=MAX(C213:C215),"sell","hold"))</f>
        <v>hold</v>
      </c>
      <c r="P214" s="2">
        <f>IF(AND(O214="buy",Q213&lt;&gt;0),Q213/C214,IF(O214="sell",0,P213))</f>
        <v>2183.6488507853655</v>
      </c>
      <c r="Q214" s="1">
        <f>IF(AND(O214="sell",P213&lt;&gt;0),P213*C214,IF(O214="buy",0,Q213))</f>
        <v>0</v>
      </c>
      <c r="R214">
        <f>4*(SIGN(K214)+1)+2*(SIGN(L214)+1)+(SIGN(M214)+1)+(SIGN(N214)+1)/2+1</f>
        <v>13</v>
      </c>
      <c r="S214" t="str">
        <f t="shared" si="30"/>
        <v/>
      </c>
      <c r="T214">
        <f t="shared" si="31"/>
        <v>13</v>
      </c>
      <c r="U214" t="str">
        <f t="shared" si="32"/>
        <v/>
      </c>
    </row>
    <row r="215" spans="1:21" x14ac:dyDescent="0.3">
      <c r="A215">
        <v>213</v>
      </c>
      <c r="B215" t="s">
        <v>224</v>
      </c>
      <c r="C215">
        <v>8.6196999999999996E-2</v>
      </c>
      <c r="D215">
        <v>8.9519000000000001E-2</v>
      </c>
      <c r="E215">
        <v>9.0228000000000003E-2</v>
      </c>
      <c r="F215">
        <v>8.5571999999999995E-2</v>
      </c>
      <c r="G215">
        <v>0</v>
      </c>
      <c r="H215" t="s">
        <v>10</v>
      </c>
      <c r="I215" t="b">
        <v>0</v>
      </c>
      <c r="J215" t="s">
        <v>11</v>
      </c>
      <c r="K215">
        <f t="shared" si="28"/>
        <v>1.8570558756030045E-2</v>
      </c>
      <c r="L215">
        <f t="shared" si="33"/>
        <v>-5.3134298820324277E-3</v>
      </c>
      <c r="M215">
        <f t="shared" si="33"/>
        <v>-1.5805513372314769E-2</v>
      </c>
      <c r="N215">
        <f t="shared" si="33"/>
        <v>-1.1606162487669141E-2</v>
      </c>
      <c r="O215" t="str">
        <f>IF(C215=MIN(C214:C216),"buy",IF(C215=MAX(C214:C216),"sell","hold"))</f>
        <v>hold</v>
      </c>
      <c r="P215" s="2">
        <f>IF(AND(O215="buy",Q214&lt;&gt;0),Q214/C215,IF(O215="sell",0,P214))</f>
        <v>2183.6488507853655</v>
      </c>
      <c r="Q215" s="1">
        <f>IF(AND(O215="sell",P214&lt;&gt;0),P214*C215,IF(O215="buy",0,Q214))</f>
        <v>0</v>
      </c>
      <c r="R215">
        <f>4*(SIGN(K215)+1)+2*(SIGN(L215)+1)+(SIGN(M215)+1)+(SIGN(N215)+1)/2+1</f>
        <v>9</v>
      </c>
      <c r="S215" t="str">
        <f t="shared" si="30"/>
        <v/>
      </c>
      <c r="T215">
        <f t="shared" si="31"/>
        <v>9</v>
      </c>
      <c r="U215" t="str">
        <f t="shared" si="32"/>
        <v/>
      </c>
    </row>
    <row r="216" spans="1:21" x14ac:dyDescent="0.3">
      <c r="A216">
        <v>214</v>
      </c>
      <c r="B216" t="s">
        <v>225</v>
      </c>
      <c r="C216">
        <v>8.9519000000000001E-2</v>
      </c>
      <c r="D216">
        <v>8.9234999999999995E-2</v>
      </c>
      <c r="E216">
        <v>9.8149E-2</v>
      </c>
      <c r="F216">
        <v>8.6632000000000001E-2</v>
      </c>
      <c r="G216">
        <v>0</v>
      </c>
      <c r="H216" t="s">
        <v>10</v>
      </c>
      <c r="I216" t="b">
        <v>0</v>
      </c>
      <c r="J216" t="s">
        <v>11</v>
      </c>
      <c r="K216">
        <f t="shared" si="28"/>
        <v>3.7811013225887292E-2</v>
      </c>
      <c r="L216">
        <f t="shared" si="33"/>
        <v>1.9240454469857247E-2</v>
      </c>
      <c r="M216">
        <f t="shared" si="33"/>
        <v>2.4553884351889675E-2</v>
      </c>
      <c r="N216">
        <f t="shared" si="33"/>
        <v>4.0359397724204445E-2</v>
      </c>
      <c r="O216" t="str">
        <f>IF(C216=MIN(C215:C217),"buy",IF(C216=MAX(C215:C217),"sell","hold"))</f>
        <v>sell</v>
      </c>
      <c r="P216" s="2">
        <f>IF(AND(O216="buy",Q215&lt;&gt;0),Q215/C216,IF(O216="sell",0,P215))</f>
        <v>0</v>
      </c>
      <c r="Q216" s="1">
        <f>IF(AND(O216="sell",P215&lt;&gt;0),P215*C216,IF(O216="buy",0,Q215))</f>
        <v>195.47806147345514</v>
      </c>
      <c r="R216">
        <f>4*(SIGN(K216)+1)+2*(SIGN(L216)+1)+(SIGN(M216)+1)+(SIGN(N216)+1)/2+1</f>
        <v>16</v>
      </c>
      <c r="S216" t="str">
        <f t="shared" si="30"/>
        <v/>
      </c>
      <c r="T216" t="str">
        <f t="shared" si="31"/>
        <v/>
      </c>
      <c r="U216">
        <f t="shared" si="32"/>
        <v>16</v>
      </c>
    </row>
    <row r="217" spans="1:21" x14ac:dyDescent="0.3">
      <c r="A217">
        <v>215</v>
      </c>
      <c r="B217" t="s">
        <v>226</v>
      </c>
      <c r="C217">
        <v>8.9234999999999995E-2</v>
      </c>
      <c r="D217">
        <v>9.0430999999999997E-2</v>
      </c>
      <c r="E217">
        <v>9.4593999999999998E-2</v>
      </c>
      <c r="F217">
        <v>8.8331999999999994E-2</v>
      </c>
      <c r="G217">
        <v>0</v>
      </c>
      <c r="H217" t="s">
        <v>10</v>
      </c>
      <c r="I217" t="b">
        <v>0</v>
      </c>
      <c r="J217" t="s">
        <v>11</v>
      </c>
      <c r="K217">
        <f t="shared" si="28"/>
        <v>-3.1775512715800092E-3</v>
      </c>
      <c r="L217">
        <f t="shared" si="33"/>
        <v>-4.0988564497467302E-2</v>
      </c>
      <c r="M217">
        <f t="shared" si="33"/>
        <v>-6.0229018967324549E-2</v>
      </c>
      <c r="N217">
        <f t="shared" si="33"/>
        <v>-8.4782903319214231E-2</v>
      </c>
      <c r="O217" t="str">
        <f>IF(C217=MIN(C216:C218),"buy",IF(C217=MAX(C216:C218),"sell","hold"))</f>
        <v>buy</v>
      </c>
      <c r="P217" s="2">
        <f>IF(AND(O217="buy",Q216&lt;&gt;0),Q216/C217,IF(O217="sell",0,P216))</f>
        <v>2190.5985484782332</v>
      </c>
      <c r="Q217" s="1">
        <f>IF(AND(O217="sell",P216&lt;&gt;0),P216*C217,IF(O217="buy",0,Q216))</f>
        <v>0</v>
      </c>
      <c r="R217">
        <f>4*(SIGN(K217)+1)+2*(SIGN(L217)+1)+(SIGN(M217)+1)+(SIGN(N217)+1)/2+1</f>
        <v>1</v>
      </c>
      <c r="S217">
        <f t="shared" si="30"/>
        <v>1</v>
      </c>
      <c r="T217" t="str">
        <f t="shared" si="31"/>
        <v/>
      </c>
      <c r="U217" t="str">
        <f t="shared" si="32"/>
        <v/>
      </c>
    </row>
    <row r="218" spans="1:21" x14ac:dyDescent="0.3">
      <c r="A218">
        <v>216</v>
      </c>
      <c r="B218" t="s">
        <v>227</v>
      </c>
      <c r="C218">
        <v>9.0430999999999997E-2</v>
      </c>
      <c r="D218">
        <v>9.0299000000000004E-2</v>
      </c>
      <c r="E218">
        <v>9.1086E-2</v>
      </c>
      <c r="F218">
        <v>8.4379999999999997E-2</v>
      </c>
      <c r="G218">
        <v>0</v>
      </c>
      <c r="H218" t="s">
        <v>10</v>
      </c>
      <c r="I218" t="b">
        <v>0</v>
      </c>
      <c r="J218" t="s">
        <v>11</v>
      </c>
      <c r="K218">
        <f t="shared" si="28"/>
        <v>1.3313593000345115E-2</v>
      </c>
      <c r="L218">
        <f t="shared" si="33"/>
        <v>1.6491144271925124E-2</v>
      </c>
      <c r="M218">
        <f t="shared" si="33"/>
        <v>5.7479708769392429E-2</v>
      </c>
      <c r="N218">
        <f t="shared" si="33"/>
        <v>0.11770872773671698</v>
      </c>
      <c r="O218" t="str">
        <f>IF(C218=MIN(C217:C219),"buy",IF(C218=MAX(C217:C219),"sell","hold"))</f>
        <v>sell</v>
      </c>
      <c r="P218" s="2">
        <f>IF(AND(O218="buy",Q217&lt;&gt;0),Q217/C218,IF(O218="sell",0,P217))</f>
        <v>0</v>
      </c>
      <c r="Q218" s="1">
        <f>IF(AND(O218="sell",P217&lt;&gt;0),P217*C218,IF(O218="buy",0,Q217))</f>
        <v>198.0980173374351</v>
      </c>
      <c r="R218">
        <f>4*(SIGN(K218)+1)+2*(SIGN(L218)+1)+(SIGN(M218)+1)+(SIGN(N218)+1)/2+1</f>
        <v>16</v>
      </c>
      <c r="S218" t="str">
        <f t="shared" si="30"/>
        <v/>
      </c>
      <c r="T218" t="str">
        <f t="shared" si="31"/>
        <v/>
      </c>
      <c r="U218">
        <f t="shared" si="32"/>
        <v>16</v>
      </c>
    </row>
    <row r="219" spans="1:21" x14ac:dyDescent="0.3">
      <c r="A219">
        <v>217</v>
      </c>
      <c r="B219" t="s">
        <v>228</v>
      </c>
      <c r="C219">
        <v>9.0299000000000004E-2</v>
      </c>
      <c r="D219">
        <v>9.1386999999999996E-2</v>
      </c>
      <c r="E219">
        <v>9.3160000000000007E-2</v>
      </c>
      <c r="F219">
        <v>8.7264999999999995E-2</v>
      </c>
      <c r="G219">
        <v>0</v>
      </c>
      <c r="H219" t="s">
        <v>10</v>
      </c>
      <c r="I219" t="b">
        <v>0</v>
      </c>
      <c r="J219" t="s">
        <v>11</v>
      </c>
      <c r="K219">
        <f t="shared" si="28"/>
        <v>-1.4607425441265228E-3</v>
      </c>
      <c r="L219">
        <f t="shared" si="33"/>
        <v>-1.4774335544471637E-2</v>
      </c>
      <c r="M219">
        <f t="shared" si="33"/>
        <v>-3.1265479816396761E-2</v>
      </c>
      <c r="N219">
        <f t="shared" si="33"/>
        <v>-8.8745188585789198E-2</v>
      </c>
      <c r="O219" t="str">
        <f>IF(C219=MIN(C218:C220),"buy",IF(C219=MAX(C218:C220),"sell","hold"))</f>
        <v>buy</v>
      </c>
      <c r="P219" s="2">
        <f>IF(AND(O219="buy",Q218&lt;&gt;0),Q218/C219,IF(O219="sell",0,P218))</f>
        <v>2193.8007877987029</v>
      </c>
      <c r="Q219" s="1">
        <f>IF(AND(O219="sell",P218&lt;&gt;0),P218*C219,IF(O219="buy",0,Q218))</f>
        <v>0</v>
      </c>
      <c r="R219">
        <f>4*(SIGN(K219)+1)+2*(SIGN(L219)+1)+(SIGN(M219)+1)+(SIGN(N219)+1)/2+1</f>
        <v>1</v>
      </c>
      <c r="S219">
        <f t="shared" si="30"/>
        <v>1</v>
      </c>
      <c r="T219" t="str">
        <f t="shared" si="31"/>
        <v/>
      </c>
      <c r="U219" t="str">
        <f t="shared" si="32"/>
        <v/>
      </c>
    </row>
    <row r="220" spans="1:21" x14ac:dyDescent="0.3">
      <c r="A220">
        <v>218</v>
      </c>
      <c r="B220" t="s">
        <v>229</v>
      </c>
      <c r="C220">
        <v>9.1386999999999996E-2</v>
      </c>
      <c r="D220">
        <v>9.1635999999999995E-2</v>
      </c>
      <c r="E220">
        <v>9.3716999999999995E-2</v>
      </c>
      <c r="F220">
        <v>8.9430999999999997E-2</v>
      </c>
      <c r="G220">
        <v>0</v>
      </c>
      <c r="H220" t="s">
        <v>10</v>
      </c>
      <c r="I220" t="b">
        <v>0</v>
      </c>
      <c r="J220" t="s">
        <v>11</v>
      </c>
      <c r="K220">
        <f t="shared" si="28"/>
        <v>1.1976707066036917E-2</v>
      </c>
      <c r="L220">
        <f t="shared" si="33"/>
        <v>1.3437449610163439E-2</v>
      </c>
      <c r="M220">
        <f t="shared" si="33"/>
        <v>2.8211785154635079E-2</v>
      </c>
      <c r="N220">
        <f t="shared" si="33"/>
        <v>5.947726497103184E-2</v>
      </c>
      <c r="O220" t="str">
        <f>IF(C220=MIN(C219:C221),"buy",IF(C220=MAX(C219:C221),"sell","hold"))</f>
        <v>hold</v>
      </c>
      <c r="P220" s="2">
        <f>IF(AND(O220="buy",Q219&lt;&gt;0),Q219/C220,IF(O220="sell",0,P219))</f>
        <v>2193.8007877987029</v>
      </c>
      <c r="Q220" s="1">
        <f>IF(AND(O220="sell",P219&lt;&gt;0),P219*C220,IF(O220="buy",0,Q219))</f>
        <v>0</v>
      </c>
      <c r="R220">
        <f>4*(SIGN(K220)+1)+2*(SIGN(L220)+1)+(SIGN(M220)+1)+(SIGN(N220)+1)/2+1</f>
        <v>16</v>
      </c>
      <c r="S220" t="str">
        <f t="shared" si="30"/>
        <v/>
      </c>
      <c r="T220">
        <f t="shared" si="31"/>
        <v>16</v>
      </c>
      <c r="U220" t="str">
        <f t="shared" si="32"/>
        <v/>
      </c>
    </row>
    <row r="221" spans="1:21" x14ac:dyDescent="0.3">
      <c r="A221">
        <v>219</v>
      </c>
      <c r="B221" t="s">
        <v>230</v>
      </c>
      <c r="C221">
        <v>9.1635999999999995E-2</v>
      </c>
      <c r="D221">
        <v>9.5498E-2</v>
      </c>
      <c r="E221">
        <v>9.7316E-2</v>
      </c>
      <c r="F221">
        <v>9.0297000000000002E-2</v>
      </c>
      <c r="G221">
        <v>0</v>
      </c>
      <c r="H221" t="s">
        <v>10</v>
      </c>
      <c r="I221" t="b">
        <v>0</v>
      </c>
      <c r="J221" t="s">
        <v>11</v>
      </c>
      <c r="K221">
        <f t="shared" si="28"/>
        <v>2.7209694956371521E-3</v>
      </c>
      <c r="L221">
        <f t="shared" si="33"/>
        <v>-9.2557375703997656E-3</v>
      </c>
      <c r="M221">
        <f t="shared" si="33"/>
        <v>-2.2693187180563207E-2</v>
      </c>
      <c r="N221">
        <f t="shared" si="33"/>
        <v>-5.0904972335198286E-2</v>
      </c>
      <c r="O221" t="str">
        <f>IF(C221=MIN(C220:C222),"buy",IF(C221=MAX(C220:C222),"sell","hold"))</f>
        <v>hold</v>
      </c>
      <c r="P221" s="2">
        <f>IF(AND(O221="buy",Q220&lt;&gt;0),Q220/C221,IF(O221="sell",0,P220))</f>
        <v>2193.8007877987029</v>
      </c>
      <c r="Q221" s="1">
        <f>IF(AND(O221="sell",P220&lt;&gt;0),P220*C221,IF(O221="buy",0,Q220))</f>
        <v>0</v>
      </c>
      <c r="R221">
        <f>4*(SIGN(K221)+1)+2*(SIGN(L221)+1)+(SIGN(M221)+1)+(SIGN(N221)+1)/2+1</f>
        <v>9</v>
      </c>
      <c r="S221" t="str">
        <f t="shared" si="30"/>
        <v/>
      </c>
      <c r="T221">
        <f t="shared" si="31"/>
        <v>9</v>
      </c>
      <c r="U221" t="str">
        <f t="shared" si="32"/>
        <v/>
      </c>
    </row>
    <row r="222" spans="1:21" x14ac:dyDescent="0.3">
      <c r="A222">
        <v>220</v>
      </c>
      <c r="B222" t="s">
        <v>231</v>
      </c>
      <c r="C222">
        <v>9.5498E-2</v>
      </c>
      <c r="D222">
        <v>9.4877000000000003E-2</v>
      </c>
      <c r="E222">
        <v>9.6864000000000006E-2</v>
      </c>
      <c r="F222">
        <v>9.0491000000000002E-2</v>
      </c>
      <c r="G222">
        <v>0</v>
      </c>
      <c r="H222" t="s">
        <v>10</v>
      </c>
      <c r="I222" t="b">
        <v>0</v>
      </c>
      <c r="J222" t="s">
        <v>11</v>
      </c>
      <c r="K222">
        <f t="shared" si="28"/>
        <v>4.1275235927196605E-2</v>
      </c>
      <c r="L222">
        <f t="shared" si="33"/>
        <v>3.8554266431559452E-2</v>
      </c>
      <c r="M222">
        <f t="shared" si="33"/>
        <v>4.7810004001959214E-2</v>
      </c>
      <c r="N222">
        <f t="shared" si="33"/>
        <v>7.0503191182522421E-2</v>
      </c>
      <c r="O222" t="str">
        <f>IF(C222=MIN(C221:C223),"buy",IF(C222=MAX(C221:C223),"sell","hold"))</f>
        <v>sell</v>
      </c>
      <c r="P222" s="2">
        <f>IF(AND(O222="buy",Q221&lt;&gt;0),Q221/C222,IF(O222="sell",0,P221))</f>
        <v>0</v>
      </c>
      <c r="Q222" s="1">
        <f>IF(AND(O222="sell",P221&lt;&gt;0),P221*C222,IF(O222="buy",0,Q221))</f>
        <v>209.50358763320054</v>
      </c>
      <c r="R222">
        <f>4*(SIGN(K222)+1)+2*(SIGN(L222)+1)+(SIGN(M222)+1)+(SIGN(N222)+1)/2+1</f>
        <v>16</v>
      </c>
      <c r="S222" t="str">
        <f t="shared" si="30"/>
        <v/>
      </c>
      <c r="T222" t="str">
        <f t="shared" si="31"/>
        <v/>
      </c>
      <c r="U222">
        <f t="shared" si="32"/>
        <v>16</v>
      </c>
    </row>
    <row r="223" spans="1:21" x14ac:dyDescent="0.3">
      <c r="A223">
        <v>221</v>
      </c>
      <c r="B223" t="s">
        <v>232</v>
      </c>
      <c r="C223">
        <v>9.4454999999999997E-2</v>
      </c>
      <c r="D223">
        <v>9.2138999999999999E-2</v>
      </c>
      <c r="E223">
        <v>9.5658999999999994E-2</v>
      </c>
      <c r="F223">
        <v>9.0638999999999997E-2</v>
      </c>
      <c r="G223">
        <v>0</v>
      </c>
      <c r="H223" t="s">
        <v>10</v>
      </c>
      <c r="I223" t="b">
        <v>0</v>
      </c>
      <c r="J223" t="s">
        <v>11</v>
      </c>
      <c r="K223">
        <f t="shared" si="28"/>
        <v>-1.0981663885276908E-2</v>
      </c>
      <c r="L223">
        <f t="shared" si="33"/>
        <v>-5.2256899812473515E-2</v>
      </c>
      <c r="M223">
        <f t="shared" si="33"/>
        <v>-9.0811166244032959E-2</v>
      </c>
      <c r="N223">
        <f t="shared" si="33"/>
        <v>-0.13862117024599219</v>
      </c>
      <c r="O223" t="str">
        <f>IF(C223=MIN(C222:C224),"buy",IF(C223=MAX(C222:C224),"sell","hold"))</f>
        <v>hold</v>
      </c>
      <c r="P223" s="2">
        <f>IF(AND(O223="buy",Q222&lt;&gt;0),Q222/C223,IF(O223="sell",0,P222))</f>
        <v>0</v>
      </c>
      <c r="Q223" s="1">
        <f>IF(AND(O223="sell",P222&lt;&gt;0),P222*C223,IF(O223="buy",0,Q222))</f>
        <v>209.50358763320054</v>
      </c>
      <c r="R223">
        <f>4*(SIGN(K223)+1)+2*(SIGN(L223)+1)+(SIGN(M223)+1)+(SIGN(N223)+1)/2+1</f>
        <v>1</v>
      </c>
      <c r="S223" t="str">
        <f t="shared" si="30"/>
        <v/>
      </c>
      <c r="T223">
        <f t="shared" si="31"/>
        <v>1</v>
      </c>
      <c r="U223" t="str">
        <f t="shared" si="32"/>
        <v/>
      </c>
    </row>
    <row r="224" spans="1:21" x14ac:dyDescent="0.3">
      <c r="A224">
        <v>222</v>
      </c>
      <c r="B224" t="s">
        <v>233</v>
      </c>
      <c r="C224">
        <v>9.1761999999999996E-2</v>
      </c>
      <c r="D224">
        <v>9.3352000000000004E-2</v>
      </c>
      <c r="E224">
        <v>9.5351000000000005E-2</v>
      </c>
      <c r="F224">
        <v>9.0761999999999995E-2</v>
      </c>
      <c r="G224">
        <v>0</v>
      </c>
      <c r="H224" t="s">
        <v>10</v>
      </c>
      <c r="I224" t="b">
        <v>0</v>
      </c>
      <c r="J224" t="s">
        <v>11</v>
      </c>
      <c r="K224">
        <f t="shared" si="28"/>
        <v>-2.8923245460940741E-2</v>
      </c>
      <c r="L224">
        <f t="shared" si="33"/>
        <v>-1.7941581575663834E-2</v>
      </c>
      <c r="M224">
        <f t="shared" si="33"/>
        <v>3.431531823680968E-2</v>
      </c>
      <c r="N224">
        <f t="shared" si="33"/>
        <v>0.12512648448084263</v>
      </c>
      <c r="O224" t="str">
        <f>IF(C224=MIN(C223:C225),"buy",IF(C224=MAX(C223:C225),"sell","hold"))</f>
        <v>buy</v>
      </c>
      <c r="P224" s="2">
        <f>IF(AND(O224="buy",Q223&lt;&gt;0),Q223/C224,IF(O224="sell",0,P223))</f>
        <v>2283.1192392624457</v>
      </c>
      <c r="Q224" s="1">
        <f>IF(AND(O224="sell",P223&lt;&gt;0),P223*C224,IF(O224="buy",0,Q223))</f>
        <v>0</v>
      </c>
      <c r="R224">
        <f>4*(SIGN(K224)+1)+2*(SIGN(L224)+1)+(SIGN(M224)+1)+(SIGN(N224)+1)/2+1</f>
        <v>4</v>
      </c>
      <c r="S224">
        <f t="shared" si="30"/>
        <v>4</v>
      </c>
      <c r="T224" t="str">
        <f t="shared" si="31"/>
        <v/>
      </c>
      <c r="U224" t="str">
        <f t="shared" si="32"/>
        <v/>
      </c>
    </row>
    <row r="225" spans="1:21" x14ac:dyDescent="0.3">
      <c r="A225">
        <v>223</v>
      </c>
      <c r="B225" t="s">
        <v>234</v>
      </c>
      <c r="C225">
        <v>9.3854999999999994E-2</v>
      </c>
      <c r="D225">
        <v>9.3505000000000005E-2</v>
      </c>
      <c r="E225">
        <v>9.5280000000000004E-2</v>
      </c>
      <c r="F225">
        <v>9.2147999999999994E-2</v>
      </c>
      <c r="G225">
        <v>0</v>
      </c>
      <c r="H225" t="s">
        <v>10</v>
      </c>
      <c r="I225" t="b">
        <v>0</v>
      </c>
      <c r="J225" t="s">
        <v>11</v>
      </c>
      <c r="K225">
        <f t="shared" si="28"/>
        <v>2.2551813680858949E-2</v>
      </c>
      <c r="L225">
        <f t="shared" si="33"/>
        <v>5.1475059141799687E-2</v>
      </c>
      <c r="M225">
        <f t="shared" si="33"/>
        <v>6.9416640717463521E-2</v>
      </c>
      <c r="N225">
        <f t="shared" si="33"/>
        <v>3.510132248065384E-2</v>
      </c>
      <c r="O225" t="str">
        <f>IF(C225=MIN(C224:C226),"buy",IF(C225=MAX(C224:C226),"sell","hold"))</f>
        <v>sell</v>
      </c>
      <c r="P225" s="2">
        <f>IF(AND(O225="buy",Q224&lt;&gt;0),Q224/C225,IF(O225="sell",0,P224))</f>
        <v>0</v>
      </c>
      <c r="Q225" s="1">
        <f>IF(AND(O225="sell",P224&lt;&gt;0),P224*C225,IF(O225="buy",0,Q224))</f>
        <v>214.28215620097683</v>
      </c>
      <c r="R225">
        <f>4*(SIGN(K225)+1)+2*(SIGN(L225)+1)+(SIGN(M225)+1)+(SIGN(N225)+1)/2+1</f>
        <v>16</v>
      </c>
      <c r="S225" t="str">
        <f t="shared" si="30"/>
        <v/>
      </c>
      <c r="T225" t="str">
        <f t="shared" si="31"/>
        <v/>
      </c>
      <c r="U225">
        <f t="shared" si="32"/>
        <v>16</v>
      </c>
    </row>
    <row r="226" spans="1:21" x14ac:dyDescent="0.3">
      <c r="A226">
        <v>224</v>
      </c>
      <c r="B226" t="s">
        <v>235</v>
      </c>
      <c r="C226">
        <v>9.3246999999999997E-2</v>
      </c>
      <c r="D226">
        <v>9.2496999999999996E-2</v>
      </c>
      <c r="E226">
        <v>9.4839000000000007E-2</v>
      </c>
      <c r="F226">
        <v>9.1356999999999994E-2</v>
      </c>
      <c r="G226">
        <v>0</v>
      </c>
      <c r="H226" t="s">
        <v>10</v>
      </c>
      <c r="I226" t="b">
        <v>0</v>
      </c>
      <c r="J226" t="s">
        <v>11</v>
      </c>
      <c r="K226">
        <f t="shared" si="28"/>
        <v>-6.4991288174364517E-3</v>
      </c>
      <c r="L226">
        <f t="shared" si="33"/>
        <v>-2.9050942498295401E-2</v>
      </c>
      <c r="M226">
        <f t="shared" si="33"/>
        <v>-8.0526001640095088E-2</v>
      </c>
      <c r="N226">
        <f t="shared" si="33"/>
        <v>-0.14994264235755861</v>
      </c>
      <c r="O226" t="str">
        <f>IF(C226=MIN(C225:C227),"buy",IF(C226=MAX(C225:C227),"sell","hold"))</f>
        <v>hold</v>
      </c>
      <c r="P226" s="2">
        <f>IF(AND(O226="buy",Q225&lt;&gt;0),Q225/C226,IF(O226="sell",0,P225))</f>
        <v>0</v>
      </c>
      <c r="Q226" s="1">
        <f>IF(AND(O226="sell",P225&lt;&gt;0),P225*C226,IF(O226="buy",0,Q225))</f>
        <v>214.28215620097683</v>
      </c>
      <c r="R226">
        <f>4*(SIGN(K226)+1)+2*(SIGN(L226)+1)+(SIGN(M226)+1)+(SIGN(N226)+1)/2+1</f>
        <v>1</v>
      </c>
      <c r="S226" t="str">
        <f t="shared" si="30"/>
        <v/>
      </c>
      <c r="T226">
        <f t="shared" si="31"/>
        <v>1</v>
      </c>
      <c r="U226" t="str">
        <f t="shared" si="32"/>
        <v/>
      </c>
    </row>
    <row r="227" spans="1:21" x14ac:dyDescent="0.3">
      <c r="A227">
        <v>225</v>
      </c>
      <c r="B227" t="s">
        <v>236</v>
      </c>
      <c r="C227">
        <v>9.2496999999999996E-2</v>
      </c>
      <c r="D227">
        <v>9.2204999999999995E-2</v>
      </c>
      <c r="E227">
        <v>9.3716999999999995E-2</v>
      </c>
      <c r="F227">
        <v>8.8435E-2</v>
      </c>
      <c r="G227">
        <v>0</v>
      </c>
      <c r="H227" t="s">
        <v>10</v>
      </c>
      <c r="I227" t="b">
        <v>0</v>
      </c>
      <c r="J227" t="s">
        <v>11</v>
      </c>
      <c r="K227">
        <f t="shared" si="28"/>
        <v>-8.0756309759669291E-3</v>
      </c>
      <c r="L227">
        <f t="shared" si="33"/>
        <v>-1.5765021585304774E-3</v>
      </c>
      <c r="M227">
        <f t="shared" si="33"/>
        <v>2.7474440339764924E-2</v>
      </c>
      <c r="N227">
        <f t="shared" si="33"/>
        <v>0.10800044197986002</v>
      </c>
      <c r="O227" t="str">
        <f>IF(C227=MIN(C226:C228),"buy",IF(C227=MAX(C226:C228),"sell","hold"))</f>
        <v>hold</v>
      </c>
      <c r="P227" s="2">
        <f>IF(AND(O227="buy",Q226&lt;&gt;0),Q226/C227,IF(O227="sell",0,P226))</f>
        <v>0</v>
      </c>
      <c r="Q227" s="1">
        <f>IF(AND(O227="sell",P226&lt;&gt;0),P226*C227,IF(O227="buy",0,Q226))</f>
        <v>214.28215620097683</v>
      </c>
      <c r="R227">
        <f>4*(SIGN(K227)+1)+2*(SIGN(L227)+1)+(SIGN(M227)+1)+(SIGN(N227)+1)/2+1</f>
        <v>4</v>
      </c>
      <c r="S227" t="str">
        <f t="shared" si="30"/>
        <v/>
      </c>
      <c r="T227">
        <f t="shared" si="31"/>
        <v>4</v>
      </c>
      <c r="U227" t="str">
        <f t="shared" si="32"/>
        <v/>
      </c>
    </row>
    <row r="228" spans="1:21" x14ac:dyDescent="0.3">
      <c r="A228">
        <v>226</v>
      </c>
      <c r="B228" t="s">
        <v>237</v>
      </c>
      <c r="C228">
        <v>9.2204999999999995E-2</v>
      </c>
      <c r="D228">
        <v>9.1824000000000003E-2</v>
      </c>
      <c r="E228">
        <v>9.2979000000000006E-2</v>
      </c>
      <c r="F228">
        <v>8.8807999999999998E-2</v>
      </c>
      <c r="G228">
        <v>0</v>
      </c>
      <c r="H228" t="s">
        <v>10</v>
      </c>
      <c r="I228" t="b">
        <v>0</v>
      </c>
      <c r="J228" t="s">
        <v>11</v>
      </c>
      <c r="K228">
        <f t="shared" si="28"/>
        <v>-3.1618498987558406E-3</v>
      </c>
      <c r="L228">
        <f t="shared" si="33"/>
        <v>4.913781077211089E-3</v>
      </c>
      <c r="M228">
        <f t="shared" si="33"/>
        <v>6.4902832357415664E-3</v>
      </c>
      <c r="N228">
        <f t="shared" si="33"/>
        <v>-2.0984157104023356E-2</v>
      </c>
      <c r="O228" t="str">
        <f>IF(C228=MIN(C227:C229),"buy",IF(C228=MAX(C227:C229),"sell","hold"))</f>
        <v>hold</v>
      </c>
      <c r="P228" s="2">
        <f>IF(AND(O228="buy",Q227&lt;&gt;0),Q227/C228,IF(O228="sell",0,P227))</f>
        <v>0</v>
      </c>
      <c r="Q228" s="1">
        <f>IF(AND(O228="sell",P227&lt;&gt;0),P227*C228,IF(O228="buy",0,Q227))</f>
        <v>214.28215620097683</v>
      </c>
      <c r="R228">
        <f>4*(SIGN(K228)+1)+2*(SIGN(L228)+1)+(SIGN(M228)+1)+(SIGN(N228)+1)/2+1</f>
        <v>7</v>
      </c>
      <c r="S228" t="str">
        <f t="shared" si="30"/>
        <v/>
      </c>
      <c r="T228">
        <f t="shared" si="31"/>
        <v>7</v>
      </c>
      <c r="U228" t="str">
        <f t="shared" si="32"/>
        <v/>
      </c>
    </row>
    <row r="229" spans="1:21" x14ac:dyDescent="0.3">
      <c r="A229">
        <v>227</v>
      </c>
      <c r="B229" t="s">
        <v>238</v>
      </c>
      <c r="C229">
        <v>9.1824000000000003E-2</v>
      </c>
      <c r="D229">
        <v>9.3253000000000003E-2</v>
      </c>
      <c r="E229">
        <v>9.4283000000000006E-2</v>
      </c>
      <c r="F229">
        <v>9.0656E-2</v>
      </c>
      <c r="G229">
        <v>0</v>
      </c>
      <c r="H229" t="s">
        <v>10</v>
      </c>
      <c r="I229" t="b">
        <v>0</v>
      </c>
      <c r="J229" t="s">
        <v>11</v>
      </c>
      <c r="K229">
        <f t="shared" si="28"/>
        <v>-4.1406517451053095E-3</v>
      </c>
      <c r="L229">
        <f t="shared" ref="L229:N244" si="34">K229-K228</f>
        <v>-9.7880184634946887E-4</v>
      </c>
      <c r="M229">
        <f t="shared" si="34"/>
        <v>-5.8925829235605583E-3</v>
      </c>
      <c r="N229">
        <f t="shared" si="34"/>
        <v>-1.2382866159302125E-2</v>
      </c>
      <c r="O229" t="str">
        <f>IF(C229=MIN(C228:C230),"buy",IF(C229=MAX(C228:C230),"sell","hold"))</f>
        <v>buy</v>
      </c>
      <c r="P229" s="2">
        <f>IF(AND(O229="buy",Q228&lt;&gt;0),Q228/C229,IF(O229="sell",0,P228))</f>
        <v>2333.6181847989287</v>
      </c>
      <c r="Q229" s="1">
        <f>IF(AND(O229="sell",P228&lt;&gt;0),P228*C229,IF(O229="buy",0,Q228))</f>
        <v>0</v>
      </c>
      <c r="R229">
        <f>4*(SIGN(K229)+1)+2*(SIGN(L229)+1)+(SIGN(M229)+1)+(SIGN(N229)+1)/2+1</f>
        <v>1</v>
      </c>
      <c r="S229">
        <f t="shared" si="30"/>
        <v>1</v>
      </c>
      <c r="T229" t="str">
        <f t="shared" si="31"/>
        <v/>
      </c>
      <c r="U229" t="str">
        <f t="shared" si="32"/>
        <v/>
      </c>
    </row>
    <row r="230" spans="1:21" x14ac:dyDescent="0.3">
      <c r="A230">
        <v>228</v>
      </c>
      <c r="B230" t="s">
        <v>239</v>
      </c>
      <c r="C230">
        <v>9.3235999999999999E-2</v>
      </c>
      <c r="D230">
        <v>9.2540999999999998E-2</v>
      </c>
      <c r="E230">
        <v>9.4755000000000006E-2</v>
      </c>
      <c r="F230">
        <v>9.0909000000000004E-2</v>
      </c>
      <c r="G230">
        <v>0</v>
      </c>
      <c r="H230" t="s">
        <v>10</v>
      </c>
      <c r="I230" t="b">
        <v>0</v>
      </c>
      <c r="J230" t="s">
        <v>11</v>
      </c>
      <c r="K230">
        <f t="shared" si="28"/>
        <v>1.5259915703015201E-2</v>
      </c>
      <c r="L230">
        <f t="shared" si="34"/>
        <v>1.940056744812051E-2</v>
      </c>
      <c r="M230">
        <f t="shared" si="34"/>
        <v>2.0379369294469978E-2</v>
      </c>
      <c r="N230">
        <f t="shared" si="34"/>
        <v>2.6271952218030536E-2</v>
      </c>
      <c r="O230" t="str">
        <f>IF(C230=MIN(C229:C231),"buy",IF(C230=MAX(C229:C231),"sell","hold"))</f>
        <v>sell</v>
      </c>
      <c r="P230" s="2">
        <f>IF(AND(O230="buy",Q229&lt;&gt;0),Q229/C230,IF(O230="sell",0,P229))</f>
        <v>0</v>
      </c>
      <c r="Q230" s="1">
        <f>IF(AND(O230="sell",P229&lt;&gt;0),P229*C230,IF(O230="buy",0,Q229))</f>
        <v>217.57722507791291</v>
      </c>
      <c r="R230">
        <f>4*(SIGN(K230)+1)+2*(SIGN(L230)+1)+(SIGN(M230)+1)+(SIGN(N230)+1)/2+1</f>
        <v>16</v>
      </c>
      <c r="S230" t="str">
        <f t="shared" si="30"/>
        <v/>
      </c>
      <c r="T230" t="str">
        <f t="shared" si="31"/>
        <v/>
      </c>
      <c r="U230">
        <f t="shared" si="32"/>
        <v>16</v>
      </c>
    </row>
    <row r="231" spans="1:21" x14ac:dyDescent="0.3">
      <c r="A231">
        <v>229</v>
      </c>
      <c r="B231" t="s">
        <v>240</v>
      </c>
      <c r="C231">
        <v>9.2810000000000004E-2</v>
      </c>
      <c r="D231">
        <v>9.1103000000000003E-2</v>
      </c>
      <c r="E231">
        <v>9.3275999999999998E-2</v>
      </c>
      <c r="F231">
        <v>8.9793999999999999E-2</v>
      </c>
      <c r="G231">
        <v>0</v>
      </c>
      <c r="H231" t="s">
        <v>10</v>
      </c>
      <c r="I231" t="b">
        <v>0</v>
      </c>
      <c r="J231" t="s">
        <v>11</v>
      </c>
      <c r="K231">
        <f t="shared" si="28"/>
        <v>-4.5795125936595876E-3</v>
      </c>
      <c r="L231">
        <f t="shared" si="34"/>
        <v>-1.9839428296674788E-2</v>
      </c>
      <c r="M231">
        <f t="shared" si="34"/>
        <v>-3.9239995744795295E-2</v>
      </c>
      <c r="N231">
        <f t="shared" si="34"/>
        <v>-5.9619365039265272E-2</v>
      </c>
      <c r="O231" t="str">
        <f>IF(C231=MIN(C230:C232),"buy",IF(C231=MAX(C230:C232),"sell","hold"))</f>
        <v>hold</v>
      </c>
      <c r="P231" s="2">
        <f>IF(AND(O231="buy",Q230&lt;&gt;0),Q230/C231,IF(O231="sell",0,P230))</f>
        <v>0</v>
      </c>
      <c r="Q231" s="1">
        <f>IF(AND(O231="sell",P230&lt;&gt;0),P230*C231,IF(O231="buy",0,Q230))</f>
        <v>217.57722507791291</v>
      </c>
      <c r="R231">
        <f>4*(SIGN(K231)+1)+2*(SIGN(L231)+1)+(SIGN(M231)+1)+(SIGN(N231)+1)/2+1</f>
        <v>1</v>
      </c>
      <c r="S231" t="str">
        <f t="shared" si="30"/>
        <v/>
      </c>
      <c r="T231">
        <f t="shared" si="31"/>
        <v>1</v>
      </c>
      <c r="U231" t="str">
        <f t="shared" si="32"/>
        <v/>
      </c>
    </row>
    <row r="232" spans="1:21" x14ac:dyDescent="0.3">
      <c r="A232">
        <v>230</v>
      </c>
      <c r="B232" t="s">
        <v>241</v>
      </c>
      <c r="C232">
        <v>9.1103000000000003E-2</v>
      </c>
      <c r="D232">
        <v>9.1344999999999996E-2</v>
      </c>
      <c r="E232">
        <v>9.2599000000000001E-2</v>
      </c>
      <c r="F232">
        <v>8.9952000000000004E-2</v>
      </c>
      <c r="G232">
        <v>0</v>
      </c>
      <c r="H232" t="s">
        <v>10</v>
      </c>
      <c r="I232" t="b">
        <v>0</v>
      </c>
      <c r="J232" t="s">
        <v>11</v>
      </c>
      <c r="K232">
        <f t="shared" si="28"/>
        <v>-1.8563124955821506E-2</v>
      </c>
      <c r="L232">
        <f t="shared" si="34"/>
        <v>-1.3983612362161918E-2</v>
      </c>
      <c r="M232">
        <f t="shared" si="34"/>
        <v>5.8558159345128702E-3</v>
      </c>
      <c r="N232">
        <f t="shared" si="34"/>
        <v>4.5095811679308165E-2</v>
      </c>
      <c r="O232" t="str">
        <f>IF(C232=MIN(C231:C233),"buy",IF(C232=MAX(C231:C233),"sell","hold"))</f>
        <v>hold</v>
      </c>
      <c r="P232" s="2">
        <f>IF(AND(O232="buy",Q231&lt;&gt;0),Q231/C232,IF(O232="sell",0,P231))</f>
        <v>0</v>
      </c>
      <c r="Q232" s="1">
        <f>IF(AND(O232="sell",P231&lt;&gt;0),P231*C232,IF(O232="buy",0,Q231))</f>
        <v>217.57722507791291</v>
      </c>
      <c r="R232">
        <f>4*(SIGN(K232)+1)+2*(SIGN(L232)+1)+(SIGN(M232)+1)+(SIGN(N232)+1)/2+1</f>
        <v>4</v>
      </c>
      <c r="S232" t="str">
        <f t="shared" si="30"/>
        <v/>
      </c>
      <c r="T232">
        <f t="shared" si="31"/>
        <v>4</v>
      </c>
      <c r="U232" t="str">
        <f t="shared" si="32"/>
        <v/>
      </c>
    </row>
    <row r="233" spans="1:21" x14ac:dyDescent="0.3">
      <c r="A233">
        <v>231</v>
      </c>
      <c r="B233" t="s">
        <v>242</v>
      </c>
      <c r="C233">
        <v>9.0953000000000006E-2</v>
      </c>
      <c r="D233">
        <v>8.8134000000000004E-2</v>
      </c>
      <c r="E233">
        <v>9.1809000000000002E-2</v>
      </c>
      <c r="F233">
        <v>8.7408E-2</v>
      </c>
      <c r="G233">
        <v>0</v>
      </c>
      <c r="H233" t="s">
        <v>10</v>
      </c>
      <c r="I233" t="b">
        <v>0</v>
      </c>
      <c r="J233" t="s">
        <v>11</v>
      </c>
      <c r="K233">
        <f t="shared" si="28"/>
        <v>-1.6478446192380077E-3</v>
      </c>
      <c r="L233">
        <f t="shared" si="34"/>
        <v>1.6915280336583498E-2</v>
      </c>
      <c r="M233">
        <f t="shared" si="34"/>
        <v>3.0898892698745416E-2</v>
      </c>
      <c r="N233">
        <f t="shared" si="34"/>
        <v>2.5043076764232546E-2</v>
      </c>
      <c r="O233" t="str">
        <f>IF(C233=MIN(C232:C234),"buy",IF(C233=MAX(C232:C234),"sell","hold"))</f>
        <v>hold</v>
      </c>
      <c r="P233" s="2">
        <f>IF(AND(O233="buy",Q232&lt;&gt;0),Q232/C233,IF(O233="sell",0,P232))</f>
        <v>0</v>
      </c>
      <c r="Q233" s="1">
        <f>IF(AND(O233="sell",P232&lt;&gt;0),P232*C233,IF(O233="buy",0,Q232))</f>
        <v>217.57722507791291</v>
      </c>
      <c r="R233">
        <f>4*(SIGN(K233)+1)+2*(SIGN(L233)+1)+(SIGN(M233)+1)+(SIGN(N233)+1)/2+1</f>
        <v>8</v>
      </c>
      <c r="S233" t="str">
        <f t="shared" si="30"/>
        <v/>
      </c>
      <c r="T233">
        <f t="shared" si="31"/>
        <v>8</v>
      </c>
      <c r="U233" t="str">
        <f t="shared" si="32"/>
        <v/>
      </c>
    </row>
    <row r="234" spans="1:21" x14ac:dyDescent="0.3">
      <c r="A234">
        <v>232</v>
      </c>
      <c r="B234" t="s">
        <v>243</v>
      </c>
      <c r="C234">
        <v>8.7934999999999999E-2</v>
      </c>
      <c r="D234">
        <v>9.0204000000000006E-2</v>
      </c>
      <c r="E234">
        <v>9.1185000000000002E-2</v>
      </c>
      <c r="F234">
        <v>8.7145E-2</v>
      </c>
      <c r="G234">
        <v>0</v>
      </c>
      <c r="H234" t="s">
        <v>10</v>
      </c>
      <c r="I234" t="b">
        <v>0</v>
      </c>
      <c r="J234" t="s">
        <v>11</v>
      </c>
      <c r="K234">
        <f t="shared" si="28"/>
        <v>-3.3741782567863768E-2</v>
      </c>
      <c r="L234">
        <f t="shared" si="34"/>
        <v>-3.2093937948625757E-2</v>
      </c>
      <c r="M234">
        <f t="shared" si="34"/>
        <v>-4.9009218285209252E-2</v>
      </c>
      <c r="N234">
        <f t="shared" si="34"/>
        <v>-7.9908110983954672E-2</v>
      </c>
      <c r="O234" t="str">
        <f>IF(C234=MIN(C233:C235),"buy",IF(C234=MAX(C233:C235),"sell","hold"))</f>
        <v>buy</v>
      </c>
      <c r="P234" s="2">
        <f>IF(AND(O234="buy",Q233&lt;&gt;0),Q233/C234,IF(O234="sell",0,P233))</f>
        <v>2474.2960718475342</v>
      </c>
      <c r="Q234" s="1">
        <f>IF(AND(O234="sell",P233&lt;&gt;0),P233*C234,IF(O234="buy",0,Q233))</f>
        <v>0</v>
      </c>
      <c r="R234">
        <f>4*(SIGN(K234)+1)+2*(SIGN(L234)+1)+(SIGN(M234)+1)+(SIGN(N234)+1)/2+1</f>
        <v>1</v>
      </c>
      <c r="S234">
        <f t="shared" si="30"/>
        <v>1</v>
      </c>
      <c r="T234" t="str">
        <f t="shared" si="31"/>
        <v/>
      </c>
      <c r="U234" t="str">
        <f t="shared" si="32"/>
        <v/>
      </c>
    </row>
    <row r="235" spans="1:21" x14ac:dyDescent="0.3">
      <c r="A235">
        <v>233</v>
      </c>
      <c r="B235" t="s">
        <v>244</v>
      </c>
      <c r="C235">
        <v>9.0204000000000006E-2</v>
      </c>
      <c r="D235">
        <v>9.1212000000000001E-2</v>
      </c>
      <c r="E235">
        <v>9.2075000000000004E-2</v>
      </c>
      <c r="F235">
        <v>8.8736999999999996E-2</v>
      </c>
      <c r="G235">
        <v>0</v>
      </c>
      <c r="H235" t="s">
        <v>10</v>
      </c>
      <c r="I235" t="b">
        <v>0</v>
      </c>
      <c r="J235" t="s">
        <v>11</v>
      </c>
      <c r="K235">
        <f t="shared" si="28"/>
        <v>2.5474489022617251E-2</v>
      </c>
      <c r="L235">
        <f t="shared" si="34"/>
        <v>5.9216271590481019E-2</v>
      </c>
      <c r="M235">
        <f t="shared" si="34"/>
        <v>9.1310209539106776E-2</v>
      </c>
      <c r="N235">
        <f t="shared" si="34"/>
        <v>0.14031942782431603</v>
      </c>
      <c r="O235" t="str">
        <f>IF(C235=MIN(C234:C236),"buy",IF(C235=MAX(C234:C236),"sell","hold"))</f>
        <v>hold</v>
      </c>
      <c r="P235" s="2">
        <f>IF(AND(O235="buy",Q234&lt;&gt;0),Q234/C235,IF(O235="sell",0,P234))</f>
        <v>2474.2960718475342</v>
      </c>
      <c r="Q235" s="1">
        <f>IF(AND(O235="sell",P234&lt;&gt;0),P234*C235,IF(O235="buy",0,Q234))</f>
        <v>0</v>
      </c>
      <c r="R235">
        <f>4*(SIGN(K235)+1)+2*(SIGN(L235)+1)+(SIGN(M235)+1)+(SIGN(N235)+1)/2+1</f>
        <v>16</v>
      </c>
      <c r="S235" t="str">
        <f t="shared" si="30"/>
        <v/>
      </c>
      <c r="T235">
        <f t="shared" si="31"/>
        <v>16</v>
      </c>
      <c r="U235" t="str">
        <f t="shared" si="32"/>
        <v/>
      </c>
    </row>
    <row r="236" spans="1:21" x14ac:dyDescent="0.3">
      <c r="A236">
        <v>234</v>
      </c>
      <c r="B236" t="s">
        <v>245</v>
      </c>
      <c r="C236">
        <v>9.1212000000000001E-2</v>
      </c>
      <c r="D236">
        <v>8.9869000000000004E-2</v>
      </c>
      <c r="E236">
        <v>9.1830999999999996E-2</v>
      </c>
      <c r="F236">
        <v>8.8900999999999994E-2</v>
      </c>
      <c r="G236">
        <v>0</v>
      </c>
      <c r="H236" t="s">
        <v>10</v>
      </c>
      <c r="I236" t="b">
        <v>0</v>
      </c>
      <c r="J236" t="s">
        <v>11</v>
      </c>
      <c r="K236">
        <f t="shared" si="28"/>
        <v>1.1112581029236615E-2</v>
      </c>
      <c r="L236">
        <f t="shared" si="34"/>
        <v>-1.4361907993380637E-2</v>
      </c>
      <c r="M236">
        <f t="shared" si="34"/>
        <v>-7.3578179583861661E-2</v>
      </c>
      <c r="N236">
        <f t="shared" si="34"/>
        <v>-0.16488838912296844</v>
      </c>
      <c r="O236" t="str">
        <f>IF(C236=MIN(C235:C237),"buy",IF(C236=MAX(C235:C237),"sell","hold"))</f>
        <v>sell</v>
      </c>
      <c r="P236" s="2">
        <f>IF(AND(O236="buy",Q235&lt;&gt;0),Q235/C236,IF(O236="sell",0,P235))</f>
        <v>0</v>
      </c>
      <c r="Q236" s="1">
        <f>IF(AND(O236="sell",P235&lt;&gt;0),P235*C236,IF(O236="buy",0,Q235))</f>
        <v>225.68549330535728</v>
      </c>
      <c r="R236">
        <f>4*(SIGN(K236)+1)+2*(SIGN(L236)+1)+(SIGN(M236)+1)+(SIGN(N236)+1)/2+1</f>
        <v>9</v>
      </c>
      <c r="S236" t="str">
        <f t="shared" si="30"/>
        <v/>
      </c>
      <c r="T236" t="str">
        <f t="shared" si="31"/>
        <v/>
      </c>
      <c r="U236">
        <f t="shared" si="32"/>
        <v>9</v>
      </c>
    </row>
    <row r="237" spans="1:21" x14ac:dyDescent="0.3">
      <c r="A237">
        <v>235</v>
      </c>
      <c r="B237" t="s">
        <v>246</v>
      </c>
      <c r="C237">
        <v>8.9869000000000004E-2</v>
      </c>
      <c r="D237">
        <v>8.9675000000000005E-2</v>
      </c>
      <c r="E237">
        <v>9.1077000000000005E-2</v>
      </c>
      <c r="F237">
        <v>8.8236999999999996E-2</v>
      </c>
      <c r="G237">
        <v>0</v>
      </c>
      <c r="H237" t="s">
        <v>10</v>
      </c>
      <c r="I237" t="b">
        <v>0</v>
      </c>
      <c r="J237" t="s">
        <v>11</v>
      </c>
      <c r="K237">
        <f t="shared" si="28"/>
        <v>-1.4833140970063089E-2</v>
      </c>
      <c r="L237">
        <f t="shared" si="34"/>
        <v>-2.5945721999299703E-2</v>
      </c>
      <c r="M237">
        <f t="shared" si="34"/>
        <v>-1.1583814005919067E-2</v>
      </c>
      <c r="N237">
        <f t="shared" si="34"/>
        <v>6.1994365577942592E-2</v>
      </c>
      <c r="O237" t="str">
        <f>IF(C237=MIN(C236:C238),"buy",IF(C237=MAX(C236:C238),"sell","hold"))</f>
        <v>buy</v>
      </c>
      <c r="P237" s="2">
        <f>IF(AND(O237="buy",Q236&lt;&gt;0),Q236/C237,IF(O237="sell",0,P236))</f>
        <v>2511.2718880298798</v>
      </c>
      <c r="Q237" s="1">
        <f>IF(AND(O237="sell",P236&lt;&gt;0),P236*C237,IF(O237="buy",0,Q236))</f>
        <v>0</v>
      </c>
      <c r="R237">
        <f>4*(SIGN(K237)+1)+2*(SIGN(L237)+1)+(SIGN(M237)+1)+(SIGN(N237)+1)/2+1</f>
        <v>2</v>
      </c>
      <c r="S237">
        <f t="shared" si="30"/>
        <v>2</v>
      </c>
      <c r="T237" t="str">
        <f t="shared" si="31"/>
        <v/>
      </c>
      <c r="U237" t="str">
        <f t="shared" si="32"/>
        <v/>
      </c>
    </row>
    <row r="238" spans="1:21" x14ac:dyDescent="0.3">
      <c r="A238">
        <v>236</v>
      </c>
      <c r="B238" t="s">
        <v>247</v>
      </c>
      <c r="C238">
        <v>9.0062000000000003E-2</v>
      </c>
      <c r="D238">
        <v>9.0040999999999996E-2</v>
      </c>
      <c r="E238">
        <v>9.1259999999999994E-2</v>
      </c>
      <c r="F238">
        <v>8.8775000000000007E-2</v>
      </c>
      <c r="G238">
        <v>0</v>
      </c>
      <c r="H238" t="s">
        <v>10</v>
      </c>
      <c r="I238" t="b">
        <v>0</v>
      </c>
      <c r="J238" t="s">
        <v>11</v>
      </c>
      <c r="K238">
        <f t="shared" si="28"/>
        <v>2.1452667967165047E-3</v>
      </c>
      <c r="L238">
        <f t="shared" si="34"/>
        <v>1.6978407766779592E-2</v>
      </c>
      <c r="M238">
        <f t="shared" si="34"/>
        <v>4.2924129766079296E-2</v>
      </c>
      <c r="N238">
        <f t="shared" si="34"/>
        <v>5.4507943771998364E-2</v>
      </c>
      <c r="O238" t="str">
        <f>IF(C238=MIN(C237:C239),"buy",IF(C238=MAX(C237:C239),"sell","hold"))</f>
        <v>sell</v>
      </c>
      <c r="P238" s="2">
        <f>IF(AND(O238="buy",Q237&lt;&gt;0),Q237/C238,IF(O238="sell",0,P237))</f>
        <v>0</v>
      </c>
      <c r="Q238" s="1">
        <f>IF(AND(O238="sell",P237&lt;&gt;0),P237*C238,IF(O238="buy",0,Q237))</f>
        <v>226.17016877974706</v>
      </c>
      <c r="R238">
        <f>4*(SIGN(K238)+1)+2*(SIGN(L238)+1)+(SIGN(M238)+1)+(SIGN(N238)+1)/2+1</f>
        <v>16</v>
      </c>
      <c r="S238" t="str">
        <f t="shared" si="30"/>
        <v/>
      </c>
      <c r="T238" t="str">
        <f t="shared" si="31"/>
        <v/>
      </c>
      <c r="U238">
        <f t="shared" si="32"/>
        <v>16</v>
      </c>
    </row>
    <row r="239" spans="1:21" x14ac:dyDescent="0.3">
      <c r="A239">
        <v>237</v>
      </c>
      <c r="B239" t="s">
        <v>248</v>
      </c>
      <c r="C239">
        <v>9.0040999999999996E-2</v>
      </c>
      <c r="D239">
        <v>9.0057999999999999E-2</v>
      </c>
      <c r="E239">
        <v>9.1525999999999996E-2</v>
      </c>
      <c r="F239">
        <v>8.8831999999999994E-2</v>
      </c>
      <c r="G239">
        <v>0</v>
      </c>
      <c r="H239" t="s">
        <v>10</v>
      </c>
      <c r="I239" t="b">
        <v>0</v>
      </c>
      <c r="J239" t="s">
        <v>11</v>
      </c>
      <c r="K239">
        <f t="shared" si="28"/>
        <v>-2.3319989117346322E-4</v>
      </c>
      <c r="L239">
        <f t="shared" si="34"/>
        <v>-2.3784666878899677E-3</v>
      </c>
      <c r="M239">
        <f t="shared" si="34"/>
        <v>-1.9356874454669559E-2</v>
      </c>
      <c r="N239">
        <f t="shared" si="34"/>
        <v>-6.2281004220748851E-2</v>
      </c>
      <c r="O239" t="str">
        <f>IF(C239=MIN(C238:C240),"buy",IF(C239=MAX(C238:C240),"sell","hold"))</f>
        <v>buy</v>
      </c>
      <c r="P239" s="2">
        <f>IF(AND(O239="buy",Q238&lt;&gt;0),Q238/C239,IF(O239="sell",0,P238))</f>
        <v>2511.8575846530698</v>
      </c>
      <c r="Q239" s="1">
        <f>IF(AND(O239="sell",P238&lt;&gt;0),P238*C239,IF(O239="buy",0,Q238))</f>
        <v>0</v>
      </c>
      <c r="R239">
        <f>4*(SIGN(K239)+1)+2*(SIGN(L239)+1)+(SIGN(M239)+1)+(SIGN(N239)+1)/2+1</f>
        <v>1</v>
      </c>
      <c r="S239">
        <f t="shared" si="30"/>
        <v>1</v>
      </c>
      <c r="T239" t="str">
        <f t="shared" si="31"/>
        <v/>
      </c>
      <c r="U239" t="str">
        <f t="shared" si="32"/>
        <v/>
      </c>
    </row>
    <row r="240" spans="1:21" x14ac:dyDescent="0.3">
      <c r="A240">
        <v>238</v>
      </c>
      <c r="B240" t="s">
        <v>249</v>
      </c>
      <c r="C240">
        <v>9.0057999999999999E-2</v>
      </c>
      <c r="D240">
        <v>9.0399999999999994E-2</v>
      </c>
      <c r="E240">
        <v>9.1357999999999995E-2</v>
      </c>
      <c r="F240">
        <v>8.8789000000000007E-2</v>
      </c>
      <c r="G240">
        <v>0</v>
      </c>
      <c r="H240" t="s">
        <v>10</v>
      </c>
      <c r="I240" t="b">
        <v>0</v>
      </c>
      <c r="J240" t="s">
        <v>11</v>
      </c>
      <c r="K240">
        <f t="shared" si="28"/>
        <v>1.8878505710751445E-4</v>
      </c>
      <c r="L240">
        <f t="shared" si="34"/>
        <v>4.2198494828097764E-4</v>
      </c>
      <c r="M240">
        <f t="shared" si="34"/>
        <v>2.8004516361709456E-3</v>
      </c>
      <c r="N240">
        <f t="shared" si="34"/>
        <v>2.2157326090840503E-2</v>
      </c>
      <c r="O240" t="str">
        <f>IF(C240=MIN(C239:C241),"buy",IF(C240=MAX(C239:C241),"sell","hold"))</f>
        <v>sell</v>
      </c>
      <c r="P240" s="2">
        <f>IF(AND(O240="buy",Q239&lt;&gt;0),Q239/C240,IF(O240="sell",0,P239))</f>
        <v>0</v>
      </c>
      <c r="Q240" s="1">
        <f>IF(AND(O240="sell",P239&lt;&gt;0),P239*C240,IF(O240="buy",0,Q239))</f>
        <v>226.21287035868616</v>
      </c>
      <c r="R240">
        <f>4*(SIGN(K240)+1)+2*(SIGN(L240)+1)+(SIGN(M240)+1)+(SIGN(N240)+1)/2+1</f>
        <v>16</v>
      </c>
      <c r="S240" t="str">
        <f t="shared" si="30"/>
        <v/>
      </c>
      <c r="T240" t="str">
        <f t="shared" si="31"/>
        <v/>
      </c>
      <c r="U240">
        <f t="shared" si="32"/>
        <v>16</v>
      </c>
    </row>
    <row r="241" spans="1:21" x14ac:dyDescent="0.3">
      <c r="A241">
        <v>239</v>
      </c>
      <c r="B241" t="s">
        <v>250</v>
      </c>
      <c r="C241">
        <v>8.9986999999999998E-2</v>
      </c>
      <c r="D241">
        <v>9.1611999999999999E-2</v>
      </c>
      <c r="E241">
        <v>9.2177999999999996E-2</v>
      </c>
      <c r="F241">
        <v>8.9510999999999993E-2</v>
      </c>
      <c r="G241">
        <v>0</v>
      </c>
      <c r="H241" t="s">
        <v>10</v>
      </c>
      <c r="I241" t="b">
        <v>0</v>
      </c>
      <c r="J241" t="s">
        <v>11</v>
      </c>
      <c r="K241">
        <f t="shared" si="28"/>
        <v>-7.8869171595991679E-4</v>
      </c>
      <c r="L241">
        <f t="shared" si="34"/>
        <v>-9.7747677306743116E-4</v>
      </c>
      <c r="M241">
        <f t="shared" si="34"/>
        <v>-1.3994617213484088E-3</v>
      </c>
      <c r="N241">
        <f t="shared" si="34"/>
        <v>-4.199913357519354E-3</v>
      </c>
      <c r="O241" t="str">
        <f>IF(C241=MIN(C240:C242),"buy",IF(C241=MAX(C240:C242),"sell","hold"))</f>
        <v>buy</v>
      </c>
      <c r="P241" s="2">
        <f>IF(AND(O241="buy",Q240&lt;&gt;0),Q240/C241,IF(O241="sell",0,P240))</f>
        <v>2513.8394474611464</v>
      </c>
      <c r="Q241" s="1">
        <f>IF(AND(O241="sell",P240&lt;&gt;0),P240*C241,IF(O241="buy",0,Q240))</f>
        <v>0</v>
      </c>
      <c r="R241">
        <f>4*(SIGN(K241)+1)+2*(SIGN(L241)+1)+(SIGN(M241)+1)+(SIGN(N241)+1)/2+1</f>
        <v>1</v>
      </c>
      <c r="S241">
        <f t="shared" si="30"/>
        <v>1</v>
      </c>
      <c r="T241" t="str">
        <f t="shared" si="31"/>
        <v/>
      </c>
      <c r="U241" t="str">
        <f t="shared" si="32"/>
        <v/>
      </c>
    </row>
    <row r="242" spans="1:21" x14ac:dyDescent="0.3">
      <c r="A242">
        <v>240</v>
      </c>
      <c r="B242" t="s">
        <v>251</v>
      </c>
      <c r="C242">
        <v>9.1214000000000003E-2</v>
      </c>
      <c r="D242">
        <v>9.1514999999999999E-2</v>
      </c>
      <c r="E242">
        <v>9.2939999999999995E-2</v>
      </c>
      <c r="F242">
        <v>9.0389999999999998E-2</v>
      </c>
      <c r="G242">
        <v>0</v>
      </c>
      <c r="H242" t="s">
        <v>10</v>
      </c>
      <c r="I242" t="b">
        <v>0</v>
      </c>
      <c r="J242" t="s">
        <v>11</v>
      </c>
      <c r="K242">
        <f t="shared" si="28"/>
        <v>1.3542971617154495E-2</v>
      </c>
      <c r="L242">
        <f t="shared" si="34"/>
        <v>1.4331663333114412E-2</v>
      </c>
      <c r="M242">
        <f t="shared" si="34"/>
        <v>1.5309140106181843E-2</v>
      </c>
      <c r="N242">
        <f t="shared" si="34"/>
        <v>1.6708601827530253E-2</v>
      </c>
      <c r="O242" t="str">
        <f>IF(C242=MIN(C241:C243),"buy",IF(C242=MAX(C241:C243),"sell","hold"))</f>
        <v>sell</v>
      </c>
      <c r="P242" s="2">
        <f>IF(AND(O242="buy",Q241&lt;&gt;0),Q241/C242,IF(O242="sell",0,P241))</f>
        <v>0</v>
      </c>
      <c r="Q242" s="1">
        <f>IF(AND(O242="sell",P241&lt;&gt;0),P241*C242,IF(O242="buy",0,Q241))</f>
        <v>229.29735136072102</v>
      </c>
      <c r="R242">
        <f>4*(SIGN(K242)+1)+2*(SIGN(L242)+1)+(SIGN(M242)+1)+(SIGN(N242)+1)/2+1</f>
        <v>16</v>
      </c>
      <c r="S242" t="str">
        <f t="shared" si="30"/>
        <v/>
      </c>
      <c r="T242" t="str">
        <f t="shared" si="31"/>
        <v/>
      </c>
      <c r="U242">
        <f t="shared" si="32"/>
        <v>16</v>
      </c>
    </row>
    <row r="243" spans="1:21" x14ac:dyDescent="0.3">
      <c r="A243">
        <v>241</v>
      </c>
      <c r="B243" t="s">
        <v>252</v>
      </c>
      <c r="C243">
        <v>9.1108999999999996E-2</v>
      </c>
      <c r="D243">
        <v>9.0523000000000006E-2</v>
      </c>
      <c r="E243">
        <v>9.2443999999999998E-2</v>
      </c>
      <c r="F243">
        <v>8.9381000000000002E-2</v>
      </c>
      <c r="G243">
        <v>0</v>
      </c>
      <c r="H243" t="s">
        <v>10</v>
      </c>
      <c r="I243" t="b">
        <v>0</v>
      </c>
      <c r="J243" t="s">
        <v>11</v>
      </c>
      <c r="K243">
        <f t="shared" si="28"/>
        <v>-1.1518020216868727E-3</v>
      </c>
      <c r="L243">
        <f t="shared" si="34"/>
        <v>-1.4694773638841368E-2</v>
      </c>
      <c r="M243">
        <f t="shared" si="34"/>
        <v>-2.9026436971955782E-2</v>
      </c>
      <c r="N243">
        <f t="shared" si="34"/>
        <v>-4.4335577078137622E-2</v>
      </c>
      <c r="O243" t="str">
        <f>IF(C243=MIN(C242:C244),"buy",IF(C243=MAX(C242:C244),"sell","hold"))</f>
        <v>hold</v>
      </c>
      <c r="P243" s="2">
        <f>IF(AND(O243="buy",Q242&lt;&gt;0),Q242/C243,IF(O243="sell",0,P242))</f>
        <v>0</v>
      </c>
      <c r="Q243" s="1">
        <f>IF(AND(O243="sell",P242&lt;&gt;0),P242*C243,IF(O243="buy",0,Q242))</f>
        <v>229.29735136072102</v>
      </c>
      <c r="R243">
        <f>4*(SIGN(K243)+1)+2*(SIGN(L243)+1)+(SIGN(M243)+1)+(SIGN(N243)+1)/2+1</f>
        <v>1</v>
      </c>
      <c r="S243" t="str">
        <f t="shared" si="30"/>
        <v/>
      </c>
      <c r="T243">
        <f t="shared" si="31"/>
        <v>1</v>
      </c>
      <c r="U243" t="str">
        <f t="shared" si="32"/>
        <v/>
      </c>
    </row>
    <row r="244" spans="1:21" x14ac:dyDescent="0.3">
      <c r="A244">
        <v>242</v>
      </c>
      <c r="B244" t="s">
        <v>253</v>
      </c>
      <c r="C244">
        <v>9.0134000000000006E-2</v>
      </c>
      <c r="D244">
        <v>9.0343999999999994E-2</v>
      </c>
      <c r="E244">
        <v>9.1510999999999995E-2</v>
      </c>
      <c r="F244">
        <v>8.9009000000000005E-2</v>
      </c>
      <c r="G244">
        <v>0</v>
      </c>
      <c r="H244" t="s">
        <v>10</v>
      </c>
      <c r="I244" t="b">
        <v>0</v>
      </c>
      <c r="J244" t="s">
        <v>11</v>
      </c>
      <c r="K244">
        <f t="shared" si="28"/>
        <v>-1.0759036211053556E-2</v>
      </c>
      <c r="L244">
        <f t="shared" si="34"/>
        <v>-9.607234189366683E-3</v>
      </c>
      <c r="M244">
        <f t="shared" si="34"/>
        <v>5.0875394494746852E-3</v>
      </c>
      <c r="N244">
        <f t="shared" si="34"/>
        <v>3.4113976421430464E-2</v>
      </c>
      <c r="O244" t="str">
        <f>IF(C244=MIN(C243:C245),"buy",IF(C244=MAX(C243:C245),"sell","hold"))</f>
        <v>buy</v>
      </c>
      <c r="P244" s="2">
        <f>IF(AND(O244="buy",Q243&lt;&gt;0),Q243/C244,IF(O244="sell",0,P243))</f>
        <v>2543.9606736716555</v>
      </c>
      <c r="Q244" s="1">
        <f>IF(AND(O244="sell",P243&lt;&gt;0),P243*C244,IF(O244="buy",0,Q243))</f>
        <v>0</v>
      </c>
      <c r="R244">
        <f>4*(SIGN(K244)+1)+2*(SIGN(L244)+1)+(SIGN(M244)+1)+(SIGN(N244)+1)/2+1</f>
        <v>4</v>
      </c>
      <c r="S244">
        <f t="shared" si="30"/>
        <v>4</v>
      </c>
      <c r="T244" t="str">
        <f t="shared" si="31"/>
        <v/>
      </c>
      <c r="U244" t="str">
        <f t="shared" si="32"/>
        <v/>
      </c>
    </row>
    <row r="245" spans="1:21" x14ac:dyDescent="0.3">
      <c r="A245">
        <v>243</v>
      </c>
      <c r="B245" t="s">
        <v>254</v>
      </c>
      <c r="C245">
        <v>9.0784000000000004E-2</v>
      </c>
      <c r="D245">
        <v>8.9606000000000005E-2</v>
      </c>
      <c r="E245">
        <v>9.1304999999999997E-2</v>
      </c>
      <c r="F245">
        <v>8.8700000000000001E-2</v>
      </c>
      <c r="G245">
        <v>0</v>
      </c>
      <c r="H245" t="s">
        <v>10</v>
      </c>
      <c r="I245" t="b">
        <v>0</v>
      </c>
      <c r="J245" t="s">
        <v>11</v>
      </c>
      <c r="K245">
        <f t="shared" si="28"/>
        <v>7.1855757857150499E-3</v>
      </c>
      <c r="L245">
        <f t="shared" ref="L245:N260" si="35">K245-K244</f>
        <v>1.7944611996768604E-2</v>
      </c>
      <c r="M245">
        <f t="shared" si="35"/>
        <v>2.7551846186135286E-2</v>
      </c>
      <c r="N245">
        <f t="shared" si="35"/>
        <v>2.24643067366606E-2</v>
      </c>
      <c r="O245" t="str">
        <f>IF(C245=MIN(C244:C246),"buy",IF(C245=MAX(C244:C246),"sell","hold"))</f>
        <v>sell</v>
      </c>
      <c r="P245" s="2">
        <f>IF(AND(O245="buy",Q244&lt;&gt;0),Q244/C245,IF(O245="sell",0,P244))</f>
        <v>0</v>
      </c>
      <c r="Q245" s="1">
        <f>IF(AND(O245="sell",P244&lt;&gt;0),P244*C245,IF(O245="buy",0,Q244))</f>
        <v>230.95092579860759</v>
      </c>
      <c r="R245">
        <f>4*(SIGN(K245)+1)+2*(SIGN(L245)+1)+(SIGN(M245)+1)+(SIGN(N245)+1)/2+1</f>
        <v>16</v>
      </c>
      <c r="S245" t="str">
        <f t="shared" si="30"/>
        <v/>
      </c>
      <c r="T245" t="str">
        <f t="shared" si="31"/>
        <v/>
      </c>
      <c r="U245">
        <f t="shared" si="32"/>
        <v>16</v>
      </c>
    </row>
    <row r="246" spans="1:21" x14ac:dyDescent="0.3">
      <c r="A246">
        <v>244</v>
      </c>
      <c r="B246" t="s">
        <v>255</v>
      </c>
      <c r="C246">
        <v>8.9949000000000001E-2</v>
      </c>
      <c r="D246">
        <v>8.9651999999999996E-2</v>
      </c>
      <c r="E246">
        <v>9.1111999999999999E-2</v>
      </c>
      <c r="F246">
        <v>8.8511999999999993E-2</v>
      </c>
      <c r="G246">
        <v>0</v>
      </c>
      <c r="H246" t="s">
        <v>10</v>
      </c>
      <c r="I246" t="b">
        <v>0</v>
      </c>
      <c r="J246" t="s">
        <v>11</v>
      </c>
      <c r="K246">
        <f t="shared" si="28"/>
        <v>-9.2401498342859628E-3</v>
      </c>
      <c r="L246">
        <f t="shared" si="35"/>
        <v>-1.6425725620001011E-2</v>
      </c>
      <c r="M246">
        <f t="shared" si="35"/>
        <v>-3.4370337616769615E-2</v>
      </c>
      <c r="N246">
        <f t="shared" si="35"/>
        <v>-6.1922183802904901E-2</v>
      </c>
      <c r="O246" t="str">
        <f>IF(C246=MIN(C245:C247),"buy",IF(C246=MAX(C245:C247),"sell","hold"))</f>
        <v>hold</v>
      </c>
      <c r="P246" s="2">
        <f>IF(AND(O246="buy",Q245&lt;&gt;0),Q245/C246,IF(O246="sell",0,P245))</f>
        <v>0</v>
      </c>
      <c r="Q246" s="1">
        <f>IF(AND(O246="sell",P245&lt;&gt;0),P245*C246,IF(O246="buy",0,Q245))</f>
        <v>230.95092579860759</v>
      </c>
      <c r="R246">
        <f>4*(SIGN(K246)+1)+2*(SIGN(L246)+1)+(SIGN(M246)+1)+(SIGN(N246)+1)/2+1</f>
        <v>1</v>
      </c>
      <c r="S246" t="str">
        <f t="shared" si="30"/>
        <v/>
      </c>
      <c r="T246">
        <f t="shared" si="31"/>
        <v>1</v>
      </c>
      <c r="U246" t="str">
        <f t="shared" si="32"/>
        <v/>
      </c>
    </row>
    <row r="247" spans="1:21" x14ac:dyDescent="0.3">
      <c r="A247">
        <v>245</v>
      </c>
      <c r="B247" t="s">
        <v>256</v>
      </c>
      <c r="C247">
        <v>8.9651999999999996E-2</v>
      </c>
      <c r="D247">
        <v>8.8030999999999998E-2</v>
      </c>
      <c r="E247">
        <v>9.0532000000000001E-2</v>
      </c>
      <c r="F247">
        <v>8.4934999999999997E-2</v>
      </c>
      <c r="G247">
        <v>0</v>
      </c>
      <c r="H247" t="s">
        <v>10</v>
      </c>
      <c r="I247" t="b">
        <v>0</v>
      </c>
      <c r="J247" t="s">
        <v>11</v>
      </c>
      <c r="K247">
        <f t="shared" si="28"/>
        <v>-3.3073312509396447E-3</v>
      </c>
      <c r="L247">
        <f t="shared" si="35"/>
        <v>5.9328185833463186E-3</v>
      </c>
      <c r="M247">
        <f t="shared" si="35"/>
        <v>2.235854420334733E-2</v>
      </c>
      <c r="N247">
        <f t="shared" si="35"/>
        <v>5.6728881820116941E-2</v>
      </c>
      <c r="O247" t="str">
        <f>IF(C247=MIN(C246:C248),"buy",IF(C247=MAX(C246:C248),"sell","hold"))</f>
        <v>hold</v>
      </c>
      <c r="P247" s="2">
        <f>IF(AND(O247="buy",Q246&lt;&gt;0),Q246/C247,IF(O247="sell",0,P246))</f>
        <v>0</v>
      </c>
      <c r="Q247" s="1">
        <f>IF(AND(O247="sell",P246&lt;&gt;0),P246*C247,IF(O247="buy",0,Q246))</f>
        <v>230.95092579860759</v>
      </c>
      <c r="R247">
        <f>4*(SIGN(K247)+1)+2*(SIGN(L247)+1)+(SIGN(M247)+1)+(SIGN(N247)+1)/2+1</f>
        <v>8</v>
      </c>
      <c r="S247" t="str">
        <f t="shared" si="30"/>
        <v/>
      </c>
      <c r="T247">
        <f t="shared" si="31"/>
        <v>8</v>
      </c>
      <c r="U247" t="str">
        <f t="shared" si="32"/>
        <v/>
      </c>
    </row>
    <row r="248" spans="1:21" x14ac:dyDescent="0.3">
      <c r="A248">
        <v>246</v>
      </c>
      <c r="B248" t="s">
        <v>257</v>
      </c>
      <c r="C248">
        <v>8.7654999999999997E-2</v>
      </c>
      <c r="D248">
        <v>8.8516999999999998E-2</v>
      </c>
      <c r="E248">
        <v>8.9452000000000004E-2</v>
      </c>
      <c r="F248">
        <v>8.6706000000000005E-2</v>
      </c>
      <c r="G248">
        <v>0</v>
      </c>
      <c r="H248" t="s">
        <v>10</v>
      </c>
      <c r="I248" t="b">
        <v>0</v>
      </c>
      <c r="J248" t="s">
        <v>11</v>
      </c>
      <c r="K248">
        <f t="shared" si="28"/>
        <v>-2.2525901402651885E-2</v>
      </c>
      <c r="L248">
        <f t="shared" si="35"/>
        <v>-1.9218570151712241E-2</v>
      </c>
      <c r="M248">
        <f t="shared" si="35"/>
        <v>-2.5151388735058559E-2</v>
      </c>
      <c r="N248">
        <f t="shared" si="35"/>
        <v>-4.7509932938405885E-2</v>
      </c>
      <c r="O248" t="str">
        <f>IF(C248=MIN(C247:C249),"buy",IF(C248=MAX(C247:C249),"sell","hold"))</f>
        <v>buy</v>
      </c>
      <c r="P248" s="2">
        <f>IF(AND(O248="buy",Q247&lt;&gt;0),Q247/C248,IF(O248="sell",0,P247))</f>
        <v>2634.771841864213</v>
      </c>
      <c r="Q248" s="1">
        <f>IF(AND(O248="sell",P247&lt;&gt;0),P247*C248,IF(O248="buy",0,Q247))</f>
        <v>0</v>
      </c>
      <c r="R248">
        <f>4*(SIGN(K248)+1)+2*(SIGN(L248)+1)+(SIGN(M248)+1)+(SIGN(N248)+1)/2+1</f>
        <v>1</v>
      </c>
      <c r="S248">
        <f t="shared" si="30"/>
        <v>1</v>
      </c>
      <c r="T248" t="str">
        <f t="shared" si="31"/>
        <v/>
      </c>
      <c r="U248" t="str">
        <f t="shared" si="32"/>
        <v/>
      </c>
    </row>
    <row r="249" spans="1:21" x14ac:dyDescent="0.3">
      <c r="A249">
        <v>247</v>
      </c>
      <c r="B249" t="s">
        <v>258</v>
      </c>
      <c r="C249">
        <v>8.8900000000000007E-2</v>
      </c>
      <c r="D249">
        <v>8.9273000000000005E-2</v>
      </c>
      <c r="E249">
        <v>9.0437000000000003E-2</v>
      </c>
      <c r="F249">
        <v>8.7081000000000006E-2</v>
      </c>
      <c r="G249">
        <v>0</v>
      </c>
      <c r="H249" t="s">
        <v>10</v>
      </c>
      <c r="I249" t="b">
        <v>0</v>
      </c>
      <c r="J249" t="s">
        <v>11</v>
      </c>
      <c r="K249">
        <f t="shared" si="28"/>
        <v>1.4103253943530457E-2</v>
      </c>
      <c r="L249">
        <f t="shared" si="35"/>
        <v>3.6629155346182343E-2</v>
      </c>
      <c r="M249">
        <f t="shared" si="35"/>
        <v>5.5847725497894588E-2</v>
      </c>
      <c r="N249">
        <f t="shared" si="35"/>
        <v>8.099911423295314E-2</v>
      </c>
      <c r="O249" t="str">
        <f>IF(C249=MIN(C248:C250),"buy",IF(C249=MAX(C248:C250),"sell","hold"))</f>
        <v>hold</v>
      </c>
      <c r="P249" s="2">
        <f>IF(AND(O249="buy",Q248&lt;&gt;0),Q248/C249,IF(O249="sell",0,P248))</f>
        <v>2634.771841864213</v>
      </c>
      <c r="Q249" s="1">
        <f>IF(AND(O249="sell",P248&lt;&gt;0),P248*C249,IF(O249="buy",0,Q248))</f>
        <v>0</v>
      </c>
      <c r="R249">
        <f>4*(SIGN(K249)+1)+2*(SIGN(L249)+1)+(SIGN(M249)+1)+(SIGN(N249)+1)/2+1</f>
        <v>16</v>
      </c>
      <c r="S249" t="str">
        <f t="shared" si="30"/>
        <v/>
      </c>
      <c r="T249">
        <f t="shared" si="31"/>
        <v>16</v>
      </c>
      <c r="U249" t="str">
        <f t="shared" si="32"/>
        <v/>
      </c>
    </row>
    <row r="250" spans="1:21" x14ac:dyDescent="0.3">
      <c r="A250">
        <v>248</v>
      </c>
      <c r="B250" t="s">
        <v>259</v>
      </c>
      <c r="C250">
        <v>8.9676000000000006E-2</v>
      </c>
      <c r="D250">
        <v>8.8779999999999998E-2</v>
      </c>
      <c r="E250">
        <v>9.0425000000000005E-2</v>
      </c>
      <c r="F250">
        <v>8.7613999999999997E-2</v>
      </c>
      <c r="G250">
        <v>0</v>
      </c>
      <c r="H250" t="s">
        <v>10</v>
      </c>
      <c r="I250" t="b">
        <v>0</v>
      </c>
      <c r="J250" t="s">
        <v>11</v>
      </c>
      <c r="K250">
        <f t="shared" si="28"/>
        <v>8.690977510975707E-3</v>
      </c>
      <c r="L250">
        <f t="shared" si="35"/>
        <v>-5.4122764325547496E-3</v>
      </c>
      <c r="M250">
        <f t="shared" si="35"/>
        <v>-4.2041431778737093E-2</v>
      </c>
      <c r="N250">
        <f t="shared" si="35"/>
        <v>-9.788915727663168E-2</v>
      </c>
      <c r="O250" t="str">
        <f>IF(C250=MIN(C249:C251),"buy",IF(C250=MAX(C249:C251),"sell","hold"))</f>
        <v>sell</v>
      </c>
      <c r="P250" s="2">
        <f>IF(AND(O250="buy",Q249&lt;&gt;0),Q249/C250,IF(O250="sell",0,P249))</f>
        <v>0</v>
      </c>
      <c r="Q250" s="1">
        <f>IF(AND(O250="sell",P249&lt;&gt;0),P249*C250,IF(O250="buy",0,Q249))</f>
        <v>236.27579969101518</v>
      </c>
      <c r="R250">
        <f>4*(SIGN(K250)+1)+2*(SIGN(L250)+1)+(SIGN(M250)+1)+(SIGN(N250)+1)/2+1</f>
        <v>9</v>
      </c>
      <c r="S250" t="str">
        <f t="shared" si="30"/>
        <v/>
      </c>
      <c r="T250" t="str">
        <f t="shared" si="31"/>
        <v/>
      </c>
      <c r="U250">
        <f t="shared" si="32"/>
        <v>9</v>
      </c>
    </row>
    <row r="251" spans="1:21" x14ac:dyDescent="0.3">
      <c r="A251">
        <v>249</v>
      </c>
      <c r="B251" t="s">
        <v>260</v>
      </c>
      <c r="C251">
        <v>8.9174000000000003E-2</v>
      </c>
      <c r="D251">
        <v>8.7742000000000001E-2</v>
      </c>
      <c r="E251">
        <v>8.9996000000000007E-2</v>
      </c>
      <c r="F251">
        <v>8.6840000000000001E-2</v>
      </c>
      <c r="G251">
        <v>0</v>
      </c>
      <c r="H251" t="s">
        <v>10</v>
      </c>
      <c r="I251" t="b">
        <v>0</v>
      </c>
      <c r="J251" t="s">
        <v>11</v>
      </c>
      <c r="K251">
        <f t="shared" si="28"/>
        <v>-5.6136427173609444E-3</v>
      </c>
      <c r="L251">
        <f t="shared" si="35"/>
        <v>-1.4304620228336652E-2</v>
      </c>
      <c r="M251">
        <f t="shared" si="35"/>
        <v>-8.8923437957819026E-3</v>
      </c>
      <c r="N251">
        <f t="shared" si="35"/>
        <v>3.314908798295519E-2</v>
      </c>
      <c r="O251" t="str">
        <f>IF(C251=MIN(C250:C252),"buy",IF(C251=MAX(C250:C252),"sell","hold"))</f>
        <v>hold</v>
      </c>
      <c r="P251" s="2">
        <f>IF(AND(O251="buy",Q250&lt;&gt;0),Q250/C251,IF(O251="sell",0,P250))</f>
        <v>0</v>
      </c>
      <c r="Q251" s="1">
        <f>IF(AND(O251="sell",P250&lt;&gt;0),P250*C251,IF(O251="buy",0,Q250))</f>
        <v>236.27579969101518</v>
      </c>
      <c r="R251">
        <f>4*(SIGN(K251)+1)+2*(SIGN(L251)+1)+(SIGN(M251)+1)+(SIGN(N251)+1)/2+1</f>
        <v>2</v>
      </c>
      <c r="S251" t="str">
        <f t="shared" si="30"/>
        <v/>
      </c>
      <c r="T251">
        <f t="shared" si="31"/>
        <v>2</v>
      </c>
      <c r="U251" t="str">
        <f t="shared" si="32"/>
        <v/>
      </c>
    </row>
    <row r="252" spans="1:21" x14ac:dyDescent="0.3">
      <c r="A252">
        <v>250</v>
      </c>
      <c r="B252" t="s">
        <v>261</v>
      </c>
      <c r="C252">
        <v>8.8124999999999995E-2</v>
      </c>
      <c r="D252">
        <v>8.8544999999999999E-2</v>
      </c>
      <c r="E252">
        <v>8.9352000000000001E-2</v>
      </c>
      <c r="F252">
        <v>8.6896000000000001E-2</v>
      </c>
      <c r="G252">
        <v>0</v>
      </c>
      <c r="H252" t="s">
        <v>10</v>
      </c>
      <c r="I252" t="b">
        <v>0</v>
      </c>
      <c r="J252" t="s">
        <v>11</v>
      </c>
      <c r="K252">
        <f t="shared" si="28"/>
        <v>-1.1833118066091837E-2</v>
      </c>
      <c r="L252">
        <f t="shared" si="35"/>
        <v>-6.2194753487308926E-3</v>
      </c>
      <c r="M252">
        <f t="shared" si="35"/>
        <v>8.0851448796057587E-3</v>
      </c>
      <c r="N252">
        <f t="shared" si="35"/>
        <v>1.6977488675387661E-2</v>
      </c>
      <c r="O252" t="str">
        <f>IF(C252=MIN(C251:C253),"buy",IF(C252=MAX(C251:C253),"sell","hold"))</f>
        <v>buy</v>
      </c>
      <c r="P252" s="2">
        <f>IF(AND(O252="buy",Q251&lt;&gt;0),Q251/C252,IF(O252="sell",0,P251))</f>
        <v>2681.1438262810234</v>
      </c>
      <c r="Q252" s="1">
        <f>IF(AND(O252="sell",P251&lt;&gt;0),P251*C252,IF(O252="buy",0,Q251))</f>
        <v>0</v>
      </c>
      <c r="R252">
        <f>4*(SIGN(K252)+1)+2*(SIGN(L252)+1)+(SIGN(M252)+1)+(SIGN(N252)+1)/2+1</f>
        <v>4</v>
      </c>
      <c r="S252">
        <f t="shared" si="30"/>
        <v>4</v>
      </c>
      <c r="T252" t="str">
        <f t="shared" si="31"/>
        <v/>
      </c>
      <c r="U252" t="str">
        <f t="shared" si="32"/>
        <v/>
      </c>
    </row>
    <row r="253" spans="1:21" x14ac:dyDescent="0.3">
      <c r="A253">
        <v>251</v>
      </c>
      <c r="B253" t="s">
        <v>262</v>
      </c>
      <c r="C253">
        <v>8.8544999999999999E-2</v>
      </c>
      <c r="D253">
        <v>8.8258000000000003E-2</v>
      </c>
      <c r="E253">
        <v>8.9816000000000007E-2</v>
      </c>
      <c r="F253">
        <v>8.7115999999999999E-2</v>
      </c>
      <c r="G253">
        <v>0</v>
      </c>
      <c r="H253" t="s">
        <v>10</v>
      </c>
      <c r="I253" t="b">
        <v>0</v>
      </c>
      <c r="J253" t="s">
        <v>11</v>
      </c>
      <c r="K253">
        <f t="shared" si="28"/>
        <v>4.7546272711836051E-3</v>
      </c>
      <c r="L253">
        <f t="shared" si="35"/>
        <v>1.6587745337275441E-2</v>
      </c>
      <c r="M253">
        <f t="shared" si="35"/>
        <v>2.2807220686006335E-2</v>
      </c>
      <c r="N253">
        <f t="shared" si="35"/>
        <v>1.4722075806400576E-2</v>
      </c>
      <c r="O253" t="str">
        <f>IF(C253=MIN(C252:C254),"buy",IF(C253=MAX(C252:C254),"sell","hold"))</f>
        <v>sell</v>
      </c>
      <c r="P253" s="2">
        <f>IF(AND(O253="buy",Q252&lt;&gt;0),Q252/C253,IF(O253="sell",0,P252))</f>
        <v>0</v>
      </c>
      <c r="Q253" s="1">
        <f>IF(AND(O253="sell",P252&lt;&gt;0),P252*C253,IF(O253="buy",0,Q252))</f>
        <v>237.40188009805323</v>
      </c>
      <c r="R253">
        <f>4*(SIGN(K253)+1)+2*(SIGN(L253)+1)+(SIGN(M253)+1)+(SIGN(N253)+1)/2+1</f>
        <v>16</v>
      </c>
      <c r="S253" t="str">
        <f t="shared" si="30"/>
        <v/>
      </c>
      <c r="T253" t="str">
        <f t="shared" si="31"/>
        <v/>
      </c>
      <c r="U253">
        <f t="shared" si="32"/>
        <v>16</v>
      </c>
    </row>
    <row r="254" spans="1:21" x14ac:dyDescent="0.3">
      <c r="A254">
        <v>252</v>
      </c>
      <c r="B254" t="s">
        <v>263</v>
      </c>
      <c r="C254">
        <v>8.8258000000000003E-2</v>
      </c>
      <c r="D254">
        <v>8.6333999999999994E-2</v>
      </c>
      <c r="E254">
        <v>8.9104000000000003E-2</v>
      </c>
      <c r="F254">
        <v>8.4655999999999995E-2</v>
      </c>
      <c r="G254">
        <v>0</v>
      </c>
      <c r="H254" t="s">
        <v>10</v>
      </c>
      <c r="I254" t="b">
        <v>0</v>
      </c>
      <c r="J254" t="s">
        <v>11</v>
      </c>
      <c r="K254">
        <f t="shared" si="28"/>
        <v>-3.2465512463023321E-3</v>
      </c>
      <c r="L254">
        <f t="shared" si="35"/>
        <v>-8.0011785174859372E-3</v>
      </c>
      <c r="M254">
        <f t="shared" si="35"/>
        <v>-2.4588923854761378E-2</v>
      </c>
      <c r="N254">
        <f t="shared" si="35"/>
        <v>-4.739614454076771E-2</v>
      </c>
      <c r="O254" t="str">
        <f>IF(C254=MIN(C253:C255),"buy",IF(C254=MAX(C253:C255),"sell","hold"))</f>
        <v>hold</v>
      </c>
      <c r="P254" s="2">
        <f>IF(AND(O254="buy",Q253&lt;&gt;0),Q253/C254,IF(O254="sell",0,P253))</f>
        <v>0</v>
      </c>
      <c r="Q254" s="1">
        <f>IF(AND(O254="sell",P253&lt;&gt;0),P253*C254,IF(O254="buy",0,Q253))</f>
        <v>237.40188009805323</v>
      </c>
      <c r="R254">
        <f>4*(SIGN(K254)+1)+2*(SIGN(L254)+1)+(SIGN(M254)+1)+(SIGN(N254)+1)/2+1</f>
        <v>1</v>
      </c>
      <c r="S254" t="str">
        <f t="shared" si="30"/>
        <v/>
      </c>
      <c r="T254">
        <f t="shared" si="31"/>
        <v>1</v>
      </c>
      <c r="U254" t="str">
        <f t="shared" si="32"/>
        <v/>
      </c>
    </row>
    <row r="255" spans="1:21" x14ac:dyDescent="0.3">
      <c r="A255">
        <v>253</v>
      </c>
      <c r="B255" t="s">
        <v>264</v>
      </c>
      <c r="C255">
        <v>8.5912000000000002E-2</v>
      </c>
      <c r="D255">
        <v>8.7040000000000006E-2</v>
      </c>
      <c r="E255">
        <v>8.8286000000000003E-2</v>
      </c>
      <c r="F255">
        <v>8.4972000000000006E-2</v>
      </c>
      <c r="G255">
        <v>0</v>
      </c>
      <c r="H255" t="s">
        <v>10</v>
      </c>
      <c r="I255" t="b">
        <v>0</v>
      </c>
      <c r="J255" t="s">
        <v>11</v>
      </c>
      <c r="K255">
        <f t="shared" si="28"/>
        <v>-2.6939197335936166E-2</v>
      </c>
      <c r="L255">
        <f t="shared" si="35"/>
        <v>-2.3692646089633833E-2</v>
      </c>
      <c r="M255">
        <f t="shared" si="35"/>
        <v>-1.5691467572147896E-2</v>
      </c>
      <c r="N255">
        <f t="shared" si="35"/>
        <v>8.8974562826134827E-3</v>
      </c>
      <c r="O255" t="str">
        <f>IF(C255=MIN(C254:C256),"buy",IF(C255=MAX(C254:C256),"sell","hold"))</f>
        <v>buy</v>
      </c>
      <c r="P255" s="2">
        <f>IF(AND(O255="buy",Q254&lt;&gt;0),Q254/C255,IF(O255="sell",0,P254))</f>
        <v>2763.3145555691081</v>
      </c>
      <c r="Q255" s="1">
        <f>IF(AND(O255="sell",P254&lt;&gt;0),P254*C255,IF(O255="buy",0,Q254))</f>
        <v>0</v>
      </c>
      <c r="R255">
        <f>4*(SIGN(K255)+1)+2*(SIGN(L255)+1)+(SIGN(M255)+1)+(SIGN(N255)+1)/2+1</f>
        <v>2</v>
      </c>
      <c r="S255">
        <f t="shared" si="30"/>
        <v>2</v>
      </c>
      <c r="T255" t="str">
        <f t="shared" si="31"/>
        <v/>
      </c>
      <c r="U255" t="str">
        <f t="shared" si="32"/>
        <v/>
      </c>
    </row>
    <row r="256" spans="1:21" x14ac:dyDescent="0.3">
      <c r="A256">
        <v>254</v>
      </c>
      <c r="B256" t="s">
        <v>265</v>
      </c>
      <c r="C256">
        <v>8.7040000000000006E-2</v>
      </c>
      <c r="D256">
        <v>8.7631000000000001E-2</v>
      </c>
      <c r="E256">
        <v>8.8852E-2</v>
      </c>
      <c r="F256">
        <v>8.6059999999999998E-2</v>
      </c>
      <c r="G256">
        <v>0</v>
      </c>
      <c r="H256" t="s">
        <v>10</v>
      </c>
      <c r="I256" t="b">
        <v>0</v>
      </c>
      <c r="J256" t="s">
        <v>11</v>
      </c>
      <c r="K256">
        <f t="shared" si="28"/>
        <v>1.3044081594893427E-2</v>
      </c>
      <c r="L256">
        <f t="shared" si="35"/>
        <v>3.9983278930829591E-2</v>
      </c>
      <c r="M256">
        <f t="shared" si="35"/>
        <v>6.3675925020463431E-2</v>
      </c>
      <c r="N256">
        <f t="shared" si="35"/>
        <v>7.936739259261133E-2</v>
      </c>
      <c r="O256" t="str">
        <f>IF(C256=MIN(C255:C257),"buy",IF(C256=MAX(C255:C257),"sell","hold"))</f>
        <v>hold</v>
      </c>
      <c r="P256" s="2">
        <f>IF(AND(O256="buy",Q255&lt;&gt;0),Q255/C256,IF(O256="sell",0,P255))</f>
        <v>2763.3145555691081</v>
      </c>
      <c r="Q256" s="1">
        <f>IF(AND(O256="sell",P255&lt;&gt;0),P255*C256,IF(O256="buy",0,Q255))</f>
        <v>0</v>
      </c>
      <c r="R256">
        <f>4*(SIGN(K256)+1)+2*(SIGN(L256)+1)+(SIGN(M256)+1)+(SIGN(N256)+1)/2+1</f>
        <v>16</v>
      </c>
      <c r="S256" t="str">
        <f t="shared" si="30"/>
        <v/>
      </c>
      <c r="T256">
        <f t="shared" si="31"/>
        <v>16</v>
      </c>
      <c r="U256" t="str">
        <f t="shared" si="32"/>
        <v/>
      </c>
    </row>
    <row r="257" spans="1:21" x14ac:dyDescent="0.3">
      <c r="A257">
        <v>255</v>
      </c>
      <c r="B257" t="s">
        <v>266</v>
      </c>
      <c r="C257">
        <v>8.8013999999999995E-2</v>
      </c>
      <c r="D257">
        <v>8.8622000000000006E-2</v>
      </c>
      <c r="E257">
        <v>8.9554999999999996E-2</v>
      </c>
      <c r="F257">
        <v>8.6721000000000006E-2</v>
      </c>
      <c r="G257">
        <v>0</v>
      </c>
      <c r="H257" t="s">
        <v>10</v>
      </c>
      <c r="I257" t="b">
        <v>0</v>
      </c>
      <c r="J257" t="s">
        <v>11</v>
      </c>
      <c r="K257">
        <f t="shared" si="28"/>
        <v>1.1127994790178904E-2</v>
      </c>
      <c r="L257">
        <f t="shared" si="35"/>
        <v>-1.9160868047145233E-3</v>
      </c>
      <c r="M257">
        <f t="shared" si="35"/>
        <v>-4.1899365735544113E-2</v>
      </c>
      <c r="N257">
        <f t="shared" si="35"/>
        <v>-0.10557529075600755</v>
      </c>
      <c r="O257" t="str">
        <f>IF(C257=MIN(C256:C258),"buy",IF(C257=MAX(C256:C258),"sell","hold"))</f>
        <v>hold</v>
      </c>
      <c r="P257" s="2">
        <f>IF(AND(O257="buy",Q256&lt;&gt;0),Q256/C257,IF(O257="sell",0,P256))</f>
        <v>2763.3145555691081</v>
      </c>
      <c r="Q257" s="1">
        <f>IF(AND(O257="sell",P256&lt;&gt;0),P256*C257,IF(O257="buy",0,Q256))</f>
        <v>0</v>
      </c>
      <c r="R257">
        <f>4*(SIGN(K257)+1)+2*(SIGN(L257)+1)+(SIGN(M257)+1)+(SIGN(N257)+1)/2+1</f>
        <v>9</v>
      </c>
      <c r="S257" t="str">
        <f t="shared" si="30"/>
        <v/>
      </c>
      <c r="T257">
        <f t="shared" si="31"/>
        <v>9</v>
      </c>
      <c r="U257" t="str">
        <f t="shared" si="32"/>
        <v/>
      </c>
    </row>
    <row r="258" spans="1:21" x14ac:dyDescent="0.3">
      <c r="A258">
        <v>256</v>
      </c>
      <c r="B258" t="s">
        <v>267</v>
      </c>
      <c r="C258">
        <v>8.8622000000000006E-2</v>
      </c>
      <c r="D258">
        <v>8.8352E-2</v>
      </c>
      <c r="E258">
        <v>8.9576000000000003E-2</v>
      </c>
      <c r="F258">
        <v>8.7174000000000001E-2</v>
      </c>
      <c r="G258">
        <v>0</v>
      </c>
      <c r="H258" t="s">
        <v>10</v>
      </c>
      <c r="I258" t="b">
        <v>0</v>
      </c>
      <c r="J258" t="s">
        <v>11</v>
      </c>
      <c r="K258">
        <f t="shared" si="28"/>
        <v>6.8842138635387042E-3</v>
      </c>
      <c r="L258">
        <f t="shared" si="35"/>
        <v>-4.2437809266401994E-3</v>
      </c>
      <c r="M258">
        <f t="shared" si="35"/>
        <v>-2.3276941219256761E-3</v>
      </c>
      <c r="N258">
        <f t="shared" si="35"/>
        <v>3.9571671613618437E-2</v>
      </c>
      <c r="O258" t="str">
        <f>IF(C258=MIN(C257:C259),"buy",IF(C258=MAX(C257:C259),"sell","hold"))</f>
        <v>sell</v>
      </c>
      <c r="P258" s="2">
        <f>IF(AND(O258="buy",Q257&lt;&gt;0),Q257/C258,IF(O258="sell",0,P257))</f>
        <v>0</v>
      </c>
      <c r="Q258" s="1">
        <f>IF(AND(O258="sell",P257&lt;&gt;0),P257*C258,IF(O258="buy",0,Q257))</f>
        <v>244.8904625436455</v>
      </c>
      <c r="R258">
        <f>4*(SIGN(K258)+1)+2*(SIGN(L258)+1)+(SIGN(M258)+1)+(SIGN(N258)+1)/2+1</f>
        <v>10</v>
      </c>
      <c r="S258" t="str">
        <f t="shared" si="30"/>
        <v/>
      </c>
      <c r="T258" t="str">
        <f t="shared" si="31"/>
        <v/>
      </c>
      <c r="U258">
        <f t="shared" si="32"/>
        <v>10</v>
      </c>
    </row>
    <row r="259" spans="1:21" x14ac:dyDescent="0.3">
      <c r="A259">
        <v>257</v>
      </c>
      <c r="B259" t="s">
        <v>268</v>
      </c>
      <c r="C259">
        <v>8.8352E-2</v>
      </c>
      <c r="D259">
        <v>9.0188000000000004E-2</v>
      </c>
      <c r="E259">
        <v>9.0869000000000005E-2</v>
      </c>
      <c r="F259">
        <v>8.7526000000000007E-2</v>
      </c>
      <c r="G259">
        <v>0</v>
      </c>
      <c r="H259" t="s">
        <v>10</v>
      </c>
      <c r="I259" t="b">
        <v>0</v>
      </c>
      <c r="J259" t="s">
        <v>11</v>
      </c>
      <c r="K259">
        <f t="shared" si="28"/>
        <v>-3.0512956705505477E-3</v>
      </c>
      <c r="L259">
        <f t="shared" si="35"/>
        <v>-9.9355095340892523E-3</v>
      </c>
      <c r="M259">
        <f t="shared" si="35"/>
        <v>-5.6917286074490529E-3</v>
      </c>
      <c r="N259">
        <f t="shared" si="35"/>
        <v>-3.3640344855233768E-3</v>
      </c>
      <c r="O259" t="str">
        <f>IF(C259=MIN(C258:C260),"buy",IF(C259=MAX(C258:C260),"sell","hold"))</f>
        <v>buy</v>
      </c>
      <c r="P259" s="2">
        <f>IF(AND(O259="buy",Q258&lt;&gt;0),Q258/C259,IF(O259="sell",0,P258))</f>
        <v>2771.7591287536843</v>
      </c>
      <c r="Q259" s="1">
        <f>IF(AND(O259="sell",P258&lt;&gt;0),P258*C259,IF(O259="buy",0,Q258))</f>
        <v>0</v>
      </c>
      <c r="R259">
        <f>4*(SIGN(K259)+1)+2*(SIGN(L259)+1)+(SIGN(M259)+1)+(SIGN(N259)+1)/2+1</f>
        <v>1</v>
      </c>
      <c r="S259">
        <f t="shared" si="30"/>
        <v>1</v>
      </c>
      <c r="T259" t="str">
        <f t="shared" si="31"/>
        <v/>
      </c>
      <c r="U259" t="str">
        <f t="shared" si="32"/>
        <v/>
      </c>
    </row>
    <row r="260" spans="1:21" x14ac:dyDescent="0.3">
      <c r="A260">
        <v>258</v>
      </c>
      <c r="B260" t="s">
        <v>269</v>
      </c>
      <c r="C260">
        <v>9.0188000000000004E-2</v>
      </c>
      <c r="D260">
        <v>8.9973999999999998E-2</v>
      </c>
      <c r="E260">
        <v>9.0939999999999993E-2</v>
      </c>
      <c r="F260">
        <v>8.8359999999999994E-2</v>
      </c>
      <c r="G260">
        <v>0</v>
      </c>
      <c r="H260" t="s">
        <v>10</v>
      </c>
      <c r="I260" t="b">
        <v>0</v>
      </c>
      <c r="J260" t="s">
        <v>11</v>
      </c>
      <c r="K260">
        <f t="shared" ref="K260:K323" si="36">2*(C260-C259)/(C259+C260)</f>
        <v>2.0566819760277858E-2</v>
      </c>
      <c r="L260">
        <f t="shared" si="35"/>
        <v>2.3618115430828406E-2</v>
      </c>
      <c r="M260">
        <f t="shared" si="35"/>
        <v>3.3553624964917657E-2</v>
      </c>
      <c r="N260">
        <f t="shared" si="35"/>
        <v>3.9245353572366706E-2</v>
      </c>
      <c r="O260" t="str">
        <f>IF(C260=MIN(C259:C261),"buy",IF(C260=MAX(C259:C261),"sell","hold"))</f>
        <v>hold</v>
      </c>
      <c r="P260" s="2">
        <f>IF(AND(O260="buy",Q259&lt;&gt;0),Q259/C260,IF(O260="sell",0,P259))</f>
        <v>2771.7591287536843</v>
      </c>
      <c r="Q260" s="1">
        <f>IF(AND(O260="sell",P259&lt;&gt;0),P259*C260,IF(O260="buy",0,Q259))</f>
        <v>0</v>
      </c>
      <c r="R260">
        <f>4*(SIGN(K260)+1)+2*(SIGN(L260)+1)+(SIGN(M260)+1)+(SIGN(N260)+1)/2+1</f>
        <v>16</v>
      </c>
      <c r="S260" t="str">
        <f t="shared" si="30"/>
        <v/>
      </c>
      <c r="T260">
        <f t="shared" si="31"/>
        <v>16</v>
      </c>
      <c r="U260" t="str">
        <f t="shared" si="32"/>
        <v/>
      </c>
    </row>
    <row r="261" spans="1:21" x14ac:dyDescent="0.3">
      <c r="A261">
        <v>259</v>
      </c>
      <c r="B261" t="s">
        <v>270</v>
      </c>
      <c r="C261">
        <v>9.0314000000000005E-2</v>
      </c>
      <c r="D261">
        <v>9.0024999999999994E-2</v>
      </c>
      <c r="E261">
        <v>9.1106999999999994E-2</v>
      </c>
      <c r="F261">
        <v>8.8381000000000001E-2</v>
      </c>
      <c r="G261">
        <v>0</v>
      </c>
      <c r="H261" t="s">
        <v>10</v>
      </c>
      <c r="I261" t="b">
        <v>0</v>
      </c>
      <c r="J261" t="s">
        <v>11</v>
      </c>
      <c r="K261">
        <f t="shared" si="36"/>
        <v>1.3961064143333715E-3</v>
      </c>
      <c r="L261">
        <f t="shared" ref="L261:N276" si="37">K261-K260</f>
        <v>-1.9170713345944487E-2</v>
      </c>
      <c r="M261">
        <f t="shared" si="37"/>
        <v>-4.2788828776772897E-2</v>
      </c>
      <c r="N261">
        <f t="shared" si="37"/>
        <v>-7.6342453741690547E-2</v>
      </c>
      <c r="O261" t="str">
        <f>IF(C261=MIN(C260:C262),"buy",IF(C261=MAX(C260:C262),"sell","hold"))</f>
        <v>sell</v>
      </c>
      <c r="P261" s="2">
        <f>IF(AND(O261="buy",Q260&lt;&gt;0),Q260/C261,IF(O261="sell",0,P260))</f>
        <v>0</v>
      </c>
      <c r="Q261" s="1">
        <f>IF(AND(O261="sell",P260&lt;&gt;0),P260*C261,IF(O261="buy",0,Q260))</f>
        <v>250.32865395426026</v>
      </c>
      <c r="R261">
        <f>4*(SIGN(K261)+1)+2*(SIGN(L261)+1)+(SIGN(M261)+1)+(SIGN(N261)+1)/2+1</f>
        <v>9</v>
      </c>
      <c r="S261" t="str">
        <f t="shared" si="30"/>
        <v/>
      </c>
      <c r="T261" t="str">
        <f t="shared" si="31"/>
        <v/>
      </c>
      <c r="U261">
        <f t="shared" si="32"/>
        <v>9</v>
      </c>
    </row>
    <row r="262" spans="1:21" x14ac:dyDescent="0.3">
      <c r="A262">
        <v>260</v>
      </c>
      <c r="B262" t="s">
        <v>271</v>
      </c>
      <c r="C262">
        <v>9.0024999999999994E-2</v>
      </c>
      <c r="D262">
        <v>9.0719999999999995E-2</v>
      </c>
      <c r="E262">
        <v>9.1240000000000002E-2</v>
      </c>
      <c r="F262">
        <v>8.8811000000000001E-2</v>
      </c>
      <c r="G262">
        <v>0</v>
      </c>
      <c r="H262" t="s">
        <v>10</v>
      </c>
      <c r="I262" t="b">
        <v>0</v>
      </c>
      <c r="J262" t="s">
        <v>11</v>
      </c>
      <c r="K262">
        <f t="shared" si="36"/>
        <v>-3.2050748867412091E-3</v>
      </c>
      <c r="L262">
        <f t="shared" si="37"/>
        <v>-4.6011813010745804E-3</v>
      </c>
      <c r="M262">
        <f t="shared" si="37"/>
        <v>1.4569532044869906E-2</v>
      </c>
      <c r="N262">
        <f t="shared" si="37"/>
        <v>5.7358360821642806E-2</v>
      </c>
      <c r="O262" t="str">
        <f>IF(C262=MIN(C261:C263),"buy",IF(C262=MAX(C261:C263),"sell","hold"))</f>
        <v>buy</v>
      </c>
      <c r="P262" s="2">
        <f>IF(AND(O262="buy",Q261&lt;&gt;0),Q261/C262,IF(O262="sell",0,P261))</f>
        <v>2780.6570836352157</v>
      </c>
      <c r="Q262" s="1">
        <f>IF(AND(O262="sell",P261&lt;&gt;0),P261*C262,IF(O262="buy",0,Q261))</f>
        <v>0</v>
      </c>
      <c r="R262">
        <f>4*(SIGN(K262)+1)+2*(SIGN(L262)+1)+(SIGN(M262)+1)+(SIGN(N262)+1)/2+1</f>
        <v>4</v>
      </c>
      <c r="S262">
        <f t="shared" si="30"/>
        <v>4</v>
      </c>
      <c r="T262" t="str">
        <f t="shared" si="31"/>
        <v/>
      </c>
      <c r="U262" t="str">
        <f t="shared" si="32"/>
        <v/>
      </c>
    </row>
    <row r="263" spans="1:21" x14ac:dyDescent="0.3">
      <c r="A263">
        <v>261</v>
      </c>
      <c r="B263" t="s">
        <v>272</v>
      </c>
      <c r="C263">
        <v>9.0719999999999995E-2</v>
      </c>
      <c r="D263">
        <v>9.1478000000000004E-2</v>
      </c>
      <c r="E263">
        <v>9.2252000000000001E-2</v>
      </c>
      <c r="F263">
        <v>8.9567999999999995E-2</v>
      </c>
      <c r="G263">
        <v>0</v>
      </c>
      <c r="H263" t="s">
        <v>10</v>
      </c>
      <c r="I263" t="b">
        <v>0</v>
      </c>
      <c r="J263" t="s">
        <v>11</v>
      </c>
      <c r="K263">
        <f t="shared" si="36"/>
        <v>7.6903925419790449E-3</v>
      </c>
      <c r="L263">
        <f t="shared" si="37"/>
        <v>1.0895467428720254E-2</v>
      </c>
      <c r="M263">
        <f t="shared" si="37"/>
        <v>1.5496648729794834E-2</v>
      </c>
      <c r="N263">
        <f t="shared" si="37"/>
        <v>9.2711668492492794E-4</v>
      </c>
      <c r="O263" t="str">
        <f>IF(C263=MIN(C262:C264),"buy",IF(C263=MAX(C262:C264),"sell","hold"))</f>
        <v>hold</v>
      </c>
      <c r="P263" s="2">
        <f>IF(AND(O263="buy",Q262&lt;&gt;0),Q262/C263,IF(O263="sell",0,P262))</f>
        <v>2780.6570836352157</v>
      </c>
      <c r="Q263" s="1">
        <f>IF(AND(O263="sell",P262&lt;&gt;0),P262*C263,IF(O263="buy",0,Q262))</f>
        <v>0</v>
      </c>
      <c r="R263">
        <f>4*(SIGN(K263)+1)+2*(SIGN(L263)+1)+(SIGN(M263)+1)+(SIGN(N263)+1)/2+1</f>
        <v>16</v>
      </c>
      <c r="S263" t="str">
        <f t="shared" si="30"/>
        <v/>
      </c>
      <c r="T263">
        <f t="shared" si="31"/>
        <v>16</v>
      </c>
      <c r="U263" t="str">
        <f t="shared" si="32"/>
        <v/>
      </c>
    </row>
    <row r="264" spans="1:21" x14ac:dyDescent="0.3">
      <c r="A264">
        <v>262</v>
      </c>
      <c r="B264" t="s">
        <v>273</v>
      </c>
      <c r="C264">
        <v>9.1478000000000004E-2</v>
      </c>
      <c r="D264">
        <v>9.0697E-2</v>
      </c>
      <c r="E264">
        <v>9.2135999999999996E-2</v>
      </c>
      <c r="F264">
        <v>8.9327000000000004E-2</v>
      </c>
      <c r="G264">
        <v>0</v>
      </c>
      <c r="H264" t="s">
        <v>10</v>
      </c>
      <c r="I264" t="b">
        <v>0</v>
      </c>
      <c r="J264" t="s">
        <v>11</v>
      </c>
      <c r="K264">
        <f t="shared" si="36"/>
        <v>8.3206182285207164E-3</v>
      </c>
      <c r="L264">
        <f t="shared" si="37"/>
        <v>6.3022568654167149E-4</v>
      </c>
      <c r="M264">
        <f t="shared" si="37"/>
        <v>-1.0265241742178584E-2</v>
      </c>
      <c r="N264">
        <f t="shared" si="37"/>
        <v>-2.5761890471973418E-2</v>
      </c>
      <c r="O264" t="str">
        <f>IF(C264=MIN(C263:C265),"buy",IF(C264=MAX(C263:C265),"sell","hold"))</f>
        <v>sell</v>
      </c>
      <c r="P264" s="2">
        <f>IF(AND(O264="buy",Q263&lt;&gt;0),Q263/C264,IF(O264="sell",0,P263))</f>
        <v>0</v>
      </c>
      <c r="Q264" s="1">
        <f>IF(AND(O264="sell",P263&lt;&gt;0),P263*C264,IF(O264="buy",0,Q263))</f>
        <v>254.36894869678227</v>
      </c>
      <c r="R264">
        <f>4*(SIGN(K264)+1)+2*(SIGN(L264)+1)+(SIGN(M264)+1)+(SIGN(N264)+1)/2+1</f>
        <v>13</v>
      </c>
      <c r="S264" t="str">
        <f t="shared" ref="S264:S327" si="38">IF($O264="buy",$R264,"")</f>
        <v/>
      </c>
      <c r="T264" t="str">
        <f t="shared" ref="T264:T327" si="39">IF($O264="hold",$R264,"")</f>
        <v/>
      </c>
      <c r="U264">
        <f t="shared" ref="U264:U327" si="40">IF($O264="sell",$R264,"")</f>
        <v>13</v>
      </c>
    </row>
    <row r="265" spans="1:21" x14ac:dyDescent="0.3">
      <c r="A265">
        <v>263</v>
      </c>
      <c r="B265" t="s">
        <v>274</v>
      </c>
      <c r="C265">
        <v>9.0697E-2</v>
      </c>
      <c r="D265">
        <v>8.9652999999999997E-2</v>
      </c>
      <c r="E265">
        <v>9.1342999999999994E-2</v>
      </c>
      <c r="F265">
        <v>8.8782E-2</v>
      </c>
      <c r="G265">
        <v>0</v>
      </c>
      <c r="H265" t="s">
        <v>10</v>
      </c>
      <c r="I265" t="b">
        <v>0</v>
      </c>
      <c r="J265" t="s">
        <v>11</v>
      </c>
      <c r="K265">
        <f t="shared" si="36"/>
        <v>-8.5741731851242363E-3</v>
      </c>
      <c r="L265">
        <f t="shared" si="37"/>
        <v>-1.6894791413644951E-2</v>
      </c>
      <c r="M265">
        <f t="shared" si="37"/>
        <v>-1.7525017100186623E-2</v>
      </c>
      <c r="N265">
        <f t="shared" si="37"/>
        <v>-7.2597753580080394E-3</v>
      </c>
      <c r="O265" t="str">
        <f>IF(C265=MIN(C264:C266),"buy",IF(C265=MAX(C264:C266),"sell","hold"))</f>
        <v>hold</v>
      </c>
      <c r="P265" s="2">
        <f>IF(AND(O265="buy",Q264&lt;&gt;0),Q264/C265,IF(O265="sell",0,P264))</f>
        <v>0</v>
      </c>
      <c r="Q265" s="1">
        <f>IF(AND(O265="sell",P264&lt;&gt;0),P264*C265,IF(O265="buy",0,Q264))</f>
        <v>254.36894869678227</v>
      </c>
      <c r="R265">
        <f>4*(SIGN(K265)+1)+2*(SIGN(L265)+1)+(SIGN(M265)+1)+(SIGN(N265)+1)/2+1</f>
        <v>1</v>
      </c>
      <c r="S265" t="str">
        <f t="shared" si="38"/>
        <v/>
      </c>
      <c r="T265">
        <f t="shared" si="39"/>
        <v>1</v>
      </c>
      <c r="U265" t="str">
        <f t="shared" si="40"/>
        <v/>
      </c>
    </row>
    <row r="266" spans="1:21" x14ac:dyDescent="0.3">
      <c r="A266">
        <v>264</v>
      </c>
      <c r="B266" t="s">
        <v>275</v>
      </c>
      <c r="C266">
        <v>8.9652999999999997E-2</v>
      </c>
      <c r="D266">
        <v>8.9291999999999996E-2</v>
      </c>
      <c r="E266">
        <v>9.1067999999999996E-2</v>
      </c>
      <c r="F266">
        <v>8.8358999999999993E-2</v>
      </c>
      <c r="G266">
        <v>0</v>
      </c>
      <c r="H266" t="s">
        <v>10</v>
      </c>
      <c r="I266" t="b">
        <v>0</v>
      </c>
      <c r="J266" t="s">
        <v>11</v>
      </c>
      <c r="K266">
        <f t="shared" si="36"/>
        <v>-1.1577488217355178E-2</v>
      </c>
      <c r="L266">
        <f t="shared" si="37"/>
        <v>-3.0033150322309413E-3</v>
      </c>
      <c r="M266">
        <f t="shared" si="37"/>
        <v>1.389147638141401E-2</v>
      </c>
      <c r="N266">
        <f t="shared" si="37"/>
        <v>3.1416493481600631E-2</v>
      </c>
      <c r="O266" t="str">
        <f>IF(C266=MIN(C265:C267),"buy",IF(C266=MAX(C265:C267),"sell","hold"))</f>
        <v>hold</v>
      </c>
      <c r="P266" s="2">
        <f>IF(AND(O266="buy",Q265&lt;&gt;0),Q265/C266,IF(O266="sell",0,P265))</f>
        <v>0</v>
      </c>
      <c r="Q266" s="1">
        <f>IF(AND(O266="sell",P265&lt;&gt;0),P265*C266,IF(O266="buy",0,Q265))</f>
        <v>254.36894869678227</v>
      </c>
      <c r="R266">
        <f>4*(SIGN(K266)+1)+2*(SIGN(L266)+1)+(SIGN(M266)+1)+(SIGN(N266)+1)/2+1</f>
        <v>4</v>
      </c>
      <c r="S266" t="str">
        <f t="shared" si="38"/>
        <v/>
      </c>
      <c r="T266">
        <f t="shared" si="39"/>
        <v>4</v>
      </c>
      <c r="U266" t="str">
        <f t="shared" si="40"/>
        <v/>
      </c>
    </row>
    <row r="267" spans="1:21" x14ac:dyDescent="0.3">
      <c r="A267">
        <v>265</v>
      </c>
      <c r="B267" t="s">
        <v>276</v>
      </c>
      <c r="C267">
        <v>8.9291999999999996E-2</v>
      </c>
      <c r="D267">
        <v>8.9918999999999999E-2</v>
      </c>
      <c r="E267">
        <v>9.1155E-2</v>
      </c>
      <c r="F267">
        <v>8.8463E-2</v>
      </c>
      <c r="G267">
        <v>0</v>
      </c>
      <c r="H267" t="s">
        <v>10</v>
      </c>
      <c r="I267" t="b">
        <v>0</v>
      </c>
      <c r="J267" t="s">
        <v>11</v>
      </c>
      <c r="K267">
        <f t="shared" si="36"/>
        <v>-4.0347592835787557E-3</v>
      </c>
      <c r="L267">
        <f t="shared" si="37"/>
        <v>7.5427289337764219E-3</v>
      </c>
      <c r="M267">
        <f t="shared" si="37"/>
        <v>1.0546043966007362E-2</v>
      </c>
      <c r="N267">
        <f t="shared" si="37"/>
        <v>-3.3454324154066472E-3</v>
      </c>
      <c r="O267" t="str">
        <f>IF(C267=MIN(C266:C268),"buy",IF(C267=MAX(C266:C268),"sell","hold"))</f>
        <v>buy</v>
      </c>
      <c r="P267" s="2">
        <f>IF(AND(O267="buy",Q266&lt;&gt;0),Q266/C267,IF(O267="sell",0,P266))</f>
        <v>2848.7316746940633</v>
      </c>
      <c r="Q267" s="1">
        <f>IF(AND(O267="sell",P266&lt;&gt;0),P266*C267,IF(O267="buy",0,Q266))</f>
        <v>0</v>
      </c>
      <c r="R267">
        <f>4*(SIGN(K267)+1)+2*(SIGN(L267)+1)+(SIGN(M267)+1)+(SIGN(N267)+1)/2+1</f>
        <v>7</v>
      </c>
      <c r="S267">
        <f t="shared" si="38"/>
        <v>7</v>
      </c>
      <c r="T267" t="str">
        <f t="shared" si="39"/>
        <v/>
      </c>
      <c r="U267" t="str">
        <f t="shared" si="40"/>
        <v/>
      </c>
    </row>
    <row r="268" spans="1:21" x14ac:dyDescent="0.3">
      <c r="A268">
        <v>266</v>
      </c>
      <c r="B268" t="s">
        <v>277</v>
      </c>
      <c r="C268">
        <v>8.9918999999999999E-2</v>
      </c>
      <c r="D268">
        <v>9.1242000000000004E-2</v>
      </c>
      <c r="E268">
        <v>9.1938000000000006E-2</v>
      </c>
      <c r="F268">
        <v>8.8739999999999999E-2</v>
      </c>
      <c r="G268">
        <v>0</v>
      </c>
      <c r="H268" t="s">
        <v>10</v>
      </c>
      <c r="I268" t="b">
        <v>0</v>
      </c>
      <c r="J268" t="s">
        <v>11</v>
      </c>
      <c r="K268">
        <f t="shared" si="36"/>
        <v>6.9973383330264611E-3</v>
      </c>
      <c r="L268">
        <f t="shared" si="37"/>
        <v>1.1032097616605216E-2</v>
      </c>
      <c r="M268">
        <f t="shared" si="37"/>
        <v>3.489368682828794E-3</v>
      </c>
      <c r="N268">
        <f t="shared" si="37"/>
        <v>-7.0566752831785684E-3</v>
      </c>
      <c r="O268" t="str">
        <f>IF(C268=MIN(C267:C269),"buy",IF(C268=MAX(C267:C269),"sell","hold"))</f>
        <v>hold</v>
      </c>
      <c r="P268" s="2">
        <f>IF(AND(O268="buy",Q267&lt;&gt;0),Q267/C268,IF(O268="sell",0,P267))</f>
        <v>2848.7316746940633</v>
      </c>
      <c r="Q268" s="1">
        <f>IF(AND(O268="sell",P267&lt;&gt;0),P267*C268,IF(O268="buy",0,Q267))</f>
        <v>0</v>
      </c>
      <c r="R268">
        <f>4*(SIGN(K268)+1)+2*(SIGN(L268)+1)+(SIGN(M268)+1)+(SIGN(N268)+1)/2+1</f>
        <v>15</v>
      </c>
      <c r="S268" t="str">
        <f t="shared" si="38"/>
        <v/>
      </c>
      <c r="T268">
        <f t="shared" si="39"/>
        <v>15</v>
      </c>
      <c r="U268" t="str">
        <f t="shared" si="40"/>
        <v/>
      </c>
    </row>
    <row r="269" spans="1:21" x14ac:dyDescent="0.3">
      <c r="A269">
        <v>267</v>
      </c>
      <c r="B269" t="s">
        <v>278</v>
      </c>
      <c r="C269">
        <v>9.1242000000000004E-2</v>
      </c>
      <c r="D269">
        <v>9.1977000000000003E-2</v>
      </c>
      <c r="E269">
        <v>9.2959E-2</v>
      </c>
      <c r="F269">
        <v>9.0278999999999998E-2</v>
      </c>
      <c r="G269">
        <v>0</v>
      </c>
      <c r="H269" t="s">
        <v>10</v>
      </c>
      <c r="I269" t="b">
        <v>0</v>
      </c>
      <c r="J269" t="s">
        <v>11</v>
      </c>
      <c r="K269">
        <f t="shared" si="36"/>
        <v>1.4605792637488253E-2</v>
      </c>
      <c r="L269">
        <f t="shared" si="37"/>
        <v>7.6084543044617915E-3</v>
      </c>
      <c r="M269">
        <f t="shared" si="37"/>
        <v>-3.4236433121434245E-3</v>
      </c>
      <c r="N269">
        <f t="shared" si="37"/>
        <v>-6.9130119949722185E-3</v>
      </c>
      <c r="O269" t="str">
        <f>IF(C269=MIN(C268:C270),"buy",IF(C269=MAX(C268:C270),"sell","hold"))</f>
        <v>hold</v>
      </c>
      <c r="P269" s="2">
        <f>IF(AND(O269="buy",Q268&lt;&gt;0),Q268/C269,IF(O269="sell",0,P268))</f>
        <v>2848.7316746940633</v>
      </c>
      <c r="Q269" s="1">
        <f>IF(AND(O269="sell",P268&lt;&gt;0),P268*C269,IF(O269="buy",0,Q268))</f>
        <v>0</v>
      </c>
      <c r="R269">
        <f>4*(SIGN(K269)+1)+2*(SIGN(L269)+1)+(SIGN(M269)+1)+(SIGN(N269)+1)/2+1</f>
        <v>13</v>
      </c>
      <c r="S269" t="str">
        <f t="shared" si="38"/>
        <v/>
      </c>
      <c r="T269">
        <f t="shared" si="39"/>
        <v>13</v>
      </c>
      <c r="U269" t="str">
        <f t="shared" si="40"/>
        <v/>
      </c>
    </row>
    <row r="270" spans="1:21" x14ac:dyDescent="0.3">
      <c r="A270">
        <v>268</v>
      </c>
      <c r="B270" t="s">
        <v>279</v>
      </c>
      <c r="C270">
        <v>9.1977000000000003E-2</v>
      </c>
      <c r="D270">
        <v>9.1993000000000005E-2</v>
      </c>
      <c r="E270">
        <v>9.3167E-2</v>
      </c>
      <c r="F270">
        <v>9.0774999999999995E-2</v>
      </c>
      <c r="G270">
        <v>0</v>
      </c>
      <c r="H270" t="s">
        <v>10</v>
      </c>
      <c r="I270" t="b">
        <v>0</v>
      </c>
      <c r="J270" t="s">
        <v>11</v>
      </c>
      <c r="K270">
        <f t="shared" si="36"/>
        <v>8.0231853683296987E-3</v>
      </c>
      <c r="L270">
        <f t="shared" si="37"/>
        <v>-6.5826072691585538E-3</v>
      </c>
      <c r="M270">
        <f t="shared" si="37"/>
        <v>-1.4191061573620345E-2</v>
      </c>
      <c r="N270">
        <f t="shared" si="37"/>
        <v>-1.0767418261476921E-2</v>
      </c>
      <c r="O270" t="str">
        <f>IF(C270=MIN(C269:C271),"buy",IF(C270=MAX(C269:C271),"sell","hold"))</f>
        <v>hold</v>
      </c>
      <c r="P270" s="2">
        <f>IF(AND(O270="buy",Q269&lt;&gt;0),Q269/C270,IF(O270="sell",0,P269))</f>
        <v>2848.7316746940633</v>
      </c>
      <c r="Q270" s="1">
        <f>IF(AND(O270="sell",P269&lt;&gt;0),P269*C270,IF(O270="buy",0,Q269))</f>
        <v>0</v>
      </c>
      <c r="R270">
        <f>4*(SIGN(K270)+1)+2*(SIGN(L270)+1)+(SIGN(M270)+1)+(SIGN(N270)+1)/2+1</f>
        <v>9</v>
      </c>
      <c r="S270" t="str">
        <f t="shared" si="38"/>
        <v/>
      </c>
      <c r="T270">
        <f t="shared" si="39"/>
        <v>9</v>
      </c>
      <c r="U270" t="str">
        <f t="shared" si="40"/>
        <v/>
      </c>
    </row>
    <row r="271" spans="1:21" x14ac:dyDescent="0.3">
      <c r="A271">
        <v>269</v>
      </c>
      <c r="B271" t="s">
        <v>280</v>
      </c>
      <c r="C271">
        <v>9.2383000000000007E-2</v>
      </c>
      <c r="D271">
        <v>9.1508999999999993E-2</v>
      </c>
      <c r="E271">
        <v>9.3196000000000001E-2</v>
      </c>
      <c r="F271">
        <v>9.0191999999999994E-2</v>
      </c>
      <c r="G271">
        <v>0</v>
      </c>
      <c r="H271" t="s">
        <v>10</v>
      </c>
      <c r="I271" t="b">
        <v>0</v>
      </c>
      <c r="J271" t="s">
        <v>11</v>
      </c>
      <c r="K271">
        <f t="shared" si="36"/>
        <v>4.4044261228032497E-3</v>
      </c>
      <c r="L271">
        <f t="shared" si="37"/>
        <v>-3.618759245526449E-3</v>
      </c>
      <c r="M271">
        <f t="shared" si="37"/>
        <v>2.9638480236321048E-3</v>
      </c>
      <c r="N271">
        <f t="shared" si="37"/>
        <v>1.7154909597252452E-2</v>
      </c>
      <c r="O271" t="str">
        <f>IF(C271=MIN(C270:C272),"buy",IF(C271=MAX(C270:C272),"sell","hold"))</f>
        <v>sell</v>
      </c>
      <c r="P271" s="2">
        <f>IF(AND(O271="buy",Q270&lt;&gt;0),Q270/C271,IF(O271="sell",0,P270))</f>
        <v>0</v>
      </c>
      <c r="Q271" s="1">
        <f>IF(AND(O271="sell",P270&lt;&gt;0),P270*C271,IF(O271="buy",0,Q270))</f>
        <v>263.17437830326168</v>
      </c>
      <c r="R271">
        <f>4*(SIGN(K271)+1)+2*(SIGN(L271)+1)+(SIGN(M271)+1)+(SIGN(N271)+1)/2+1</f>
        <v>12</v>
      </c>
      <c r="S271" t="str">
        <f t="shared" si="38"/>
        <v/>
      </c>
      <c r="T271" t="str">
        <f t="shared" si="39"/>
        <v/>
      </c>
      <c r="U271">
        <f t="shared" si="40"/>
        <v>12</v>
      </c>
    </row>
    <row r="272" spans="1:21" x14ac:dyDescent="0.3">
      <c r="A272">
        <v>270</v>
      </c>
      <c r="B272" t="s">
        <v>281</v>
      </c>
      <c r="C272">
        <v>9.1508999999999993E-2</v>
      </c>
      <c r="D272">
        <v>9.2383999999999994E-2</v>
      </c>
      <c r="E272">
        <v>9.3385999999999997E-2</v>
      </c>
      <c r="F272">
        <v>9.0166999999999997E-2</v>
      </c>
      <c r="G272">
        <v>0</v>
      </c>
      <c r="H272" t="s">
        <v>10</v>
      </c>
      <c r="I272" t="b">
        <v>0</v>
      </c>
      <c r="J272" t="s">
        <v>11</v>
      </c>
      <c r="K272">
        <f t="shared" si="36"/>
        <v>-9.5055793617994655E-3</v>
      </c>
      <c r="L272">
        <f t="shared" si="37"/>
        <v>-1.3910005484602715E-2</v>
      </c>
      <c r="M272">
        <f t="shared" si="37"/>
        <v>-1.0291246239076266E-2</v>
      </c>
      <c r="N272">
        <f t="shared" si="37"/>
        <v>-1.3255094262708371E-2</v>
      </c>
      <c r="O272" t="str">
        <f>IF(C272=MIN(C271:C273),"buy",IF(C272=MAX(C271:C273),"sell","hold"))</f>
        <v>buy</v>
      </c>
      <c r="P272" s="2">
        <f>IF(AND(O272="buy",Q271&lt;&gt;0),Q271/C272,IF(O272="sell",0,P271))</f>
        <v>2875.9398343688786</v>
      </c>
      <c r="Q272" s="1">
        <f>IF(AND(O272="sell",P271&lt;&gt;0),P271*C272,IF(O272="buy",0,Q271))</f>
        <v>0</v>
      </c>
      <c r="R272">
        <f>4*(SIGN(K272)+1)+2*(SIGN(L272)+1)+(SIGN(M272)+1)+(SIGN(N272)+1)/2+1</f>
        <v>1</v>
      </c>
      <c r="S272">
        <f t="shared" si="38"/>
        <v>1</v>
      </c>
      <c r="T272" t="str">
        <f t="shared" si="39"/>
        <v/>
      </c>
      <c r="U272" t="str">
        <f t="shared" si="40"/>
        <v/>
      </c>
    </row>
    <row r="273" spans="1:21" x14ac:dyDescent="0.3">
      <c r="A273">
        <v>271</v>
      </c>
      <c r="B273" t="s">
        <v>282</v>
      </c>
      <c r="C273">
        <v>9.2383999999999994E-2</v>
      </c>
      <c r="D273">
        <v>9.3103000000000005E-2</v>
      </c>
      <c r="E273">
        <v>9.4339999999999993E-2</v>
      </c>
      <c r="F273">
        <v>9.1361999999999999E-2</v>
      </c>
      <c r="G273">
        <v>0</v>
      </c>
      <c r="H273" t="s">
        <v>10</v>
      </c>
      <c r="I273" t="b">
        <v>0</v>
      </c>
      <c r="J273" t="s">
        <v>11</v>
      </c>
      <c r="K273">
        <f t="shared" si="36"/>
        <v>9.5164035607663254E-3</v>
      </c>
      <c r="L273">
        <f t="shared" si="37"/>
        <v>1.9021982922565791E-2</v>
      </c>
      <c r="M273">
        <f t="shared" si="37"/>
        <v>3.2931988407168503E-2</v>
      </c>
      <c r="N273">
        <f t="shared" si="37"/>
        <v>4.3223234646244765E-2</v>
      </c>
      <c r="O273" t="str">
        <f>IF(C273=MIN(C272:C274),"buy",IF(C273=MAX(C272:C274),"sell","hold"))</f>
        <v>hold</v>
      </c>
      <c r="P273" s="2">
        <f>IF(AND(O273="buy",Q272&lt;&gt;0),Q272/C273,IF(O273="sell",0,P272))</f>
        <v>2875.9398343688786</v>
      </c>
      <c r="Q273" s="1">
        <f>IF(AND(O273="sell",P272&lt;&gt;0),P272*C273,IF(O273="buy",0,Q272))</f>
        <v>0</v>
      </c>
      <c r="R273">
        <f>4*(SIGN(K273)+1)+2*(SIGN(L273)+1)+(SIGN(M273)+1)+(SIGN(N273)+1)/2+1</f>
        <v>16</v>
      </c>
      <c r="S273" t="str">
        <f t="shared" si="38"/>
        <v/>
      </c>
      <c r="T273">
        <f t="shared" si="39"/>
        <v>16</v>
      </c>
      <c r="U273" t="str">
        <f t="shared" si="40"/>
        <v/>
      </c>
    </row>
    <row r="274" spans="1:21" x14ac:dyDescent="0.3">
      <c r="A274">
        <v>272</v>
      </c>
      <c r="B274" t="s">
        <v>283</v>
      </c>
      <c r="C274">
        <v>9.3103000000000005E-2</v>
      </c>
      <c r="D274">
        <v>9.3117000000000005E-2</v>
      </c>
      <c r="E274">
        <v>9.4835000000000003E-2</v>
      </c>
      <c r="F274">
        <v>9.2121999999999996E-2</v>
      </c>
      <c r="G274">
        <v>0</v>
      </c>
      <c r="H274" t="s">
        <v>10</v>
      </c>
      <c r="I274" t="b">
        <v>0</v>
      </c>
      <c r="J274" t="s">
        <v>11</v>
      </c>
      <c r="K274">
        <f t="shared" si="36"/>
        <v>7.752564869775362E-3</v>
      </c>
      <c r="L274">
        <f t="shared" si="37"/>
        <v>-1.7638386909909634E-3</v>
      </c>
      <c r="M274">
        <f t="shared" si="37"/>
        <v>-2.0785821613556753E-2</v>
      </c>
      <c r="N274">
        <f t="shared" si="37"/>
        <v>-5.371781002072526E-2</v>
      </c>
      <c r="O274" t="str">
        <f>IF(C274=MIN(C273:C275),"buy",IF(C274=MAX(C273:C275),"sell","hold"))</f>
        <v>hold</v>
      </c>
      <c r="P274" s="2">
        <f>IF(AND(O274="buy",Q273&lt;&gt;0),Q273/C274,IF(O274="sell",0,P273))</f>
        <v>2875.9398343688786</v>
      </c>
      <c r="Q274" s="1">
        <f>IF(AND(O274="sell",P273&lt;&gt;0),P273*C274,IF(O274="buy",0,Q273))</f>
        <v>0</v>
      </c>
      <c r="R274">
        <f>4*(SIGN(K274)+1)+2*(SIGN(L274)+1)+(SIGN(M274)+1)+(SIGN(N274)+1)/2+1</f>
        <v>9</v>
      </c>
      <c r="S274" t="str">
        <f t="shared" si="38"/>
        <v/>
      </c>
      <c r="T274">
        <f t="shared" si="39"/>
        <v>9</v>
      </c>
      <c r="U274" t="str">
        <f t="shared" si="40"/>
        <v/>
      </c>
    </row>
    <row r="275" spans="1:21" x14ac:dyDescent="0.3">
      <c r="A275">
        <v>273</v>
      </c>
      <c r="B275" t="s">
        <v>284</v>
      </c>
      <c r="C275">
        <v>9.3117000000000005E-2</v>
      </c>
      <c r="D275">
        <v>9.1776999999999997E-2</v>
      </c>
      <c r="E275">
        <v>9.4508999999999996E-2</v>
      </c>
      <c r="F275">
        <v>9.0841000000000005E-2</v>
      </c>
      <c r="G275">
        <v>0</v>
      </c>
      <c r="H275" t="s">
        <v>10</v>
      </c>
      <c r="I275" t="b">
        <v>0</v>
      </c>
      <c r="J275" t="s">
        <v>11</v>
      </c>
      <c r="K275">
        <f t="shared" si="36"/>
        <v>1.5035978949629603E-4</v>
      </c>
      <c r="L275">
        <f t="shared" si="37"/>
        <v>-7.6022050802790663E-3</v>
      </c>
      <c r="M275">
        <f t="shared" si="37"/>
        <v>-5.8383663892881028E-3</v>
      </c>
      <c r="N275">
        <f t="shared" si="37"/>
        <v>1.4947455224268651E-2</v>
      </c>
      <c r="O275" t="str">
        <f>IF(C275=MIN(C274:C276),"buy",IF(C275=MAX(C274:C276),"sell","hold"))</f>
        <v>sell</v>
      </c>
      <c r="P275" s="2">
        <f>IF(AND(O275="buy",Q274&lt;&gt;0),Q274/C275,IF(O275="sell",0,P274))</f>
        <v>0</v>
      </c>
      <c r="Q275" s="1">
        <f>IF(AND(O275="sell",P274&lt;&gt;0),P274*C275,IF(O275="buy",0,Q274))</f>
        <v>267.79888955692689</v>
      </c>
      <c r="R275">
        <f>4*(SIGN(K275)+1)+2*(SIGN(L275)+1)+(SIGN(M275)+1)+(SIGN(N275)+1)/2+1</f>
        <v>10</v>
      </c>
      <c r="S275" t="str">
        <f t="shared" si="38"/>
        <v/>
      </c>
      <c r="T275" t="str">
        <f t="shared" si="39"/>
        <v/>
      </c>
      <c r="U275">
        <f t="shared" si="40"/>
        <v>10</v>
      </c>
    </row>
    <row r="276" spans="1:21" x14ac:dyDescent="0.3">
      <c r="A276">
        <v>274</v>
      </c>
      <c r="B276" t="s">
        <v>285</v>
      </c>
      <c r="C276">
        <v>9.2200000000000004E-2</v>
      </c>
      <c r="D276">
        <v>9.2365000000000003E-2</v>
      </c>
      <c r="E276">
        <v>9.3437999999999993E-2</v>
      </c>
      <c r="F276">
        <v>9.0870000000000006E-2</v>
      </c>
      <c r="G276">
        <v>0</v>
      </c>
      <c r="H276" t="s">
        <v>10</v>
      </c>
      <c r="I276" t="b">
        <v>0</v>
      </c>
      <c r="J276" t="s">
        <v>11</v>
      </c>
      <c r="K276">
        <f t="shared" si="36"/>
        <v>-9.8965556317013662E-3</v>
      </c>
      <c r="L276">
        <f t="shared" si="37"/>
        <v>-1.0046915421197662E-2</v>
      </c>
      <c r="M276">
        <f t="shared" si="37"/>
        <v>-2.4447103409185955E-3</v>
      </c>
      <c r="N276">
        <f t="shared" si="37"/>
        <v>3.3936560483695073E-3</v>
      </c>
      <c r="O276" t="str">
        <f>IF(C276=MIN(C275:C277),"buy",IF(C276=MAX(C275:C277),"sell","hold"))</f>
        <v>buy</v>
      </c>
      <c r="P276" s="2">
        <f>IF(AND(O276="buy",Q275&lt;&gt;0),Q275/C276,IF(O276="sell",0,P275))</f>
        <v>2904.543270682504</v>
      </c>
      <c r="Q276" s="1">
        <f>IF(AND(O276="sell",P275&lt;&gt;0),P275*C276,IF(O276="buy",0,Q275))</f>
        <v>0</v>
      </c>
      <c r="R276">
        <f>4*(SIGN(K276)+1)+2*(SIGN(L276)+1)+(SIGN(M276)+1)+(SIGN(N276)+1)/2+1</f>
        <v>2</v>
      </c>
      <c r="S276">
        <f t="shared" si="38"/>
        <v>2</v>
      </c>
      <c r="T276" t="str">
        <f t="shared" si="39"/>
        <v/>
      </c>
      <c r="U276" t="str">
        <f t="shared" si="40"/>
        <v/>
      </c>
    </row>
    <row r="277" spans="1:21" x14ac:dyDescent="0.3">
      <c r="A277">
        <v>275</v>
      </c>
      <c r="B277" t="s">
        <v>286</v>
      </c>
      <c r="C277">
        <v>9.2365000000000003E-2</v>
      </c>
      <c r="D277">
        <v>9.3042E-2</v>
      </c>
      <c r="E277">
        <v>9.3302999999999997E-2</v>
      </c>
      <c r="F277">
        <v>9.0663999999999995E-2</v>
      </c>
      <c r="G277">
        <v>0</v>
      </c>
      <c r="H277" t="s">
        <v>10</v>
      </c>
      <c r="I277" t="b">
        <v>0</v>
      </c>
      <c r="J277" t="s">
        <v>11</v>
      </c>
      <c r="K277">
        <f t="shared" si="36"/>
        <v>1.7879879717172646E-3</v>
      </c>
      <c r="L277">
        <f t="shared" ref="L277:N292" si="41">K277-K276</f>
        <v>1.1684543603418631E-2</v>
      </c>
      <c r="M277">
        <f t="shared" si="41"/>
        <v>2.1731459024616293E-2</v>
      </c>
      <c r="N277">
        <f t="shared" si="41"/>
        <v>2.4176169365534888E-2</v>
      </c>
      <c r="O277" t="str">
        <f>IF(C277=MIN(C276:C278),"buy",IF(C277=MAX(C276:C278),"sell","hold"))</f>
        <v>sell</v>
      </c>
      <c r="P277" s="2">
        <f>IF(AND(O277="buy",Q276&lt;&gt;0),Q276/C277,IF(O277="sell",0,P276))</f>
        <v>0</v>
      </c>
      <c r="Q277" s="1">
        <f>IF(AND(O277="sell",P276&lt;&gt;0),P276*C277,IF(O277="buy",0,Q276))</f>
        <v>268.27813919658951</v>
      </c>
      <c r="R277">
        <f>4*(SIGN(K277)+1)+2*(SIGN(L277)+1)+(SIGN(M277)+1)+(SIGN(N277)+1)/2+1</f>
        <v>16</v>
      </c>
      <c r="S277" t="str">
        <f t="shared" si="38"/>
        <v/>
      </c>
      <c r="T277" t="str">
        <f t="shared" si="39"/>
        <v/>
      </c>
      <c r="U277">
        <f t="shared" si="40"/>
        <v>16</v>
      </c>
    </row>
    <row r="278" spans="1:21" x14ac:dyDescent="0.3">
      <c r="A278">
        <v>276</v>
      </c>
      <c r="B278" t="s">
        <v>287</v>
      </c>
      <c r="C278">
        <v>9.1469999999999996E-2</v>
      </c>
      <c r="D278">
        <v>9.0352000000000002E-2</v>
      </c>
      <c r="E278">
        <v>9.1610999999999998E-2</v>
      </c>
      <c r="F278">
        <v>8.9500999999999997E-2</v>
      </c>
      <c r="G278">
        <v>0</v>
      </c>
      <c r="H278" t="s">
        <v>10</v>
      </c>
      <c r="I278" t="b">
        <v>0</v>
      </c>
      <c r="J278" t="s">
        <v>11</v>
      </c>
      <c r="K278">
        <f t="shared" si="36"/>
        <v>-9.7369924116735874E-3</v>
      </c>
      <c r="L278">
        <f t="shared" si="41"/>
        <v>-1.1524980383390853E-2</v>
      </c>
      <c r="M278">
        <f t="shared" si="41"/>
        <v>-2.3209523986809484E-2</v>
      </c>
      <c r="N278">
        <f t="shared" si="41"/>
        <v>-4.4940983011425781E-2</v>
      </c>
      <c r="O278" t="str">
        <f>IF(C278=MIN(C277:C279),"buy",IF(C278=MAX(C277:C279),"sell","hold"))</f>
        <v>hold</v>
      </c>
      <c r="P278" s="2">
        <f>IF(AND(O278="buy",Q277&lt;&gt;0),Q277/C278,IF(O278="sell",0,P277))</f>
        <v>0</v>
      </c>
      <c r="Q278" s="1">
        <f>IF(AND(O278="sell",P277&lt;&gt;0),P277*C278,IF(O278="buy",0,Q277))</f>
        <v>268.27813919658951</v>
      </c>
      <c r="R278">
        <f>4*(SIGN(K278)+1)+2*(SIGN(L278)+1)+(SIGN(M278)+1)+(SIGN(N278)+1)/2+1</f>
        <v>1</v>
      </c>
      <c r="S278" t="str">
        <f t="shared" si="38"/>
        <v/>
      </c>
      <c r="T278">
        <f t="shared" si="39"/>
        <v>1</v>
      </c>
      <c r="U278" t="str">
        <f t="shared" si="40"/>
        <v/>
      </c>
    </row>
    <row r="279" spans="1:21" x14ac:dyDescent="0.3">
      <c r="A279">
        <v>277</v>
      </c>
      <c r="B279" t="s">
        <v>288</v>
      </c>
      <c r="C279">
        <v>9.0352000000000002E-2</v>
      </c>
      <c r="D279">
        <v>9.1849E-2</v>
      </c>
      <c r="E279">
        <v>9.2469999999999997E-2</v>
      </c>
      <c r="F279">
        <v>8.9514999999999997E-2</v>
      </c>
      <c r="G279">
        <v>0</v>
      </c>
      <c r="H279" t="s">
        <v>10</v>
      </c>
      <c r="I279" t="b">
        <v>0</v>
      </c>
      <c r="J279" t="s">
        <v>11</v>
      </c>
      <c r="K279">
        <f t="shared" si="36"/>
        <v>-1.2297741747423239E-2</v>
      </c>
      <c r="L279">
        <f t="shared" si="41"/>
        <v>-2.5607493357496514E-3</v>
      </c>
      <c r="M279">
        <f t="shared" si="41"/>
        <v>8.9642310476412013E-3</v>
      </c>
      <c r="N279">
        <f t="shared" si="41"/>
        <v>3.2173755034450684E-2</v>
      </c>
      <c r="O279" t="str">
        <f>IF(C279=MIN(C278:C280),"buy",IF(C279=MAX(C278:C280),"sell","hold"))</f>
        <v>buy</v>
      </c>
      <c r="P279" s="2">
        <f>IF(AND(O279="buy",Q278&lt;&gt;0),Q278/C279,IF(O279="sell",0,P278))</f>
        <v>2969.2551265781553</v>
      </c>
      <c r="Q279" s="1">
        <f>IF(AND(O279="sell",P278&lt;&gt;0),P278*C279,IF(O279="buy",0,Q278))</f>
        <v>0</v>
      </c>
      <c r="R279">
        <f>4*(SIGN(K279)+1)+2*(SIGN(L279)+1)+(SIGN(M279)+1)+(SIGN(N279)+1)/2+1</f>
        <v>4</v>
      </c>
      <c r="S279">
        <f t="shared" si="38"/>
        <v>4</v>
      </c>
      <c r="T279" t="str">
        <f t="shared" si="39"/>
        <v/>
      </c>
      <c r="U279" t="str">
        <f t="shared" si="40"/>
        <v/>
      </c>
    </row>
    <row r="280" spans="1:21" x14ac:dyDescent="0.3">
      <c r="A280">
        <v>278</v>
      </c>
      <c r="B280" t="s">
        <v>289</v>
      </c>
      <c r="C280">
        <v>9.2206999999999997E-2</v>
      </c>
      <c r="D280">
        <v>9.2025999999999997E-2</v>
      </c>
      <c r="E280">
        <v>9.3086000000000002E-2</v>
      </c>
      <c r="F280">
        <v>9.0608999999999995E-2</v>
      </c>
      <c r="G280">
        <v>0</v>
      </c>
      <c r="H280" t="s">
        <v>10</v>
      </c>
      <c r="I280" t="b">
        <v>0</v>
      </c>
      <c r="J280" t="s">
        <v>11</v>
      </c>
      <c r="K280">
        <f t="shared" si="36"/>
        <v>2.032219720747808E-2</v>
      </c>
      <c r="L280">
        <f t="shared" si="41"/>
        <v>3.2619938954901319E-2</v>
      </c>
      <c r="M280">
        <f t="shared" si="41"/>
        <v>3.518068829065097E-2</v>
      </c>
      <c r="N280">
        <f t="shared" si="41"/>
        <v>2.6216457243009771E-2</v>
      </c>
      <c r="O280" t="str">
        <f>IF(C280=MIN(C279:C281),"buy",IF(C280=MAX(C279:C281),"sell","hold"))</f>
        <v>sell</v>
      </c>
      <c r="P280" s="2">
        <f>IF(AND(O280="buy",Q279&lt;&gt;0),Q279/C280,IF(O280="sell",0,P279))</f>
        <v>0</v>
      </c>
      <c r="Q280" s="1">
        <f>IF(AND(O280="sell",P279&lt;&gt;0),P279*C280,IF(O280="buy",0,Q279))</f>
        <v>273.78610745639196</v>
      </c>
      <c r="R280">
        <f>4*(SIGN(K280)+1)+2*(SIGN(L280)+1)+(SIGN(M280)+1)+(SIGN(N280)+1)/2+1</f>
        <v>16</v>
      </c>
      <c r="S280" t="str">
        <f t="shared" si="38"/>
        <v/>
      </c>
      <c r="T280" t="str">
        <f t="shared" si="39"/>
        <v/>
      </c>
      <c r="U280">
        <f t="shared" si="40"/>
        <v>16</v>
      </c>
    </row>
    <row r="281" spans="1:21" x14ac:dyDescent="0.3">
      <c r="A281">
        <v>279</v>
      </c>
      <c r="B281" t="s">
        <v>290</v>
      </c>
      <c r="C281">
        <v>9.2025999999999997E-2</v>
      </c>
      <c r="D281">
        <v>9.1872999999999996E-2</v>
      </c>
      <c r="E281">
        <v>9.3169000000000002E-2</v>
      </c>
      <c r="F281">
        <v>9.0306999999999998E-2</v>
      </c>
      <c r="G281">
        <v>0</v>
      </c>
      <c r="H281" t="s">
        <v>10</v>
      </c>
      <c r="I281" t="b">
        <v>0</v>
      </c>
      <c r="J281" t="s">
        <v>11</v>
      </c>
      <c r="K281">
        <f t="shared" si="36"/>
        <v>-1.9649031389599109E-3</v>
      </c>
      <c r="L281">
        <f t="shared" si="41"/>
        <v>-2.228710034643799E-2</v>
      </c>
      <c r="M281">
        <f t="shared" si="41"/>
        <v>-5.4907039301339305E-2</v>
      </c>
      <c r="N281">
        <f t="shared" si="41"/>
        <v>-9.0087727591990269E-2</v>
      </c>
      <c r="O281" t="str">
        <f>IF(C281=MIN(C280:C282),"buy",IF(C281=MAX(C280:C282),"sell","hold"))</f>
        <v>hold</v>
      </c>
      <c r="P281" s="2">
        <f>IF(AND(O281="buy",Q280&lt;&gt;0),Q280/C281,IF(O281="sell",0,P280))</f>
        <v>0</v>
      </c>
      <c r="Q281" s="1">
        <f>IF(AND(O281="sell",P280&lt;&gt;0),P280*C281,IF(O281="buy",0,Q280))</f>
        <v>273.78610745639196</v>
      </c>
      <c r="R281">
        <f>4*(SIGN(K281)+1)+2*(SIGN(L281)+1)+(SIGN(M281)+1)+(SIGN(N281)+1)/2+1</f>
        <v>1</v>
      </c>
      <c r="S281" t="str">
        <f t="shared" si="38"/>
        <v/>
      </c>
      <c r="T281">
        <f t="shared" si="39"/>
        <v>1</v>
      </c>
      <c r="U281" t="str">
        <f t="shared" si="40"/>
        <v/>
      </c>
    </row>
    <row r="282" spans="1:21" x14ac:dyDescent="0.3">
      <c r="A282">
        <v>280</v>
      </c>
      <c r="B282" t="s">
        <v>291</v>
      </c>
      <c r="C282">
        <v>9.1466000000000006E-2</v>
      </c>
      <c r="D282">
        <v>9.128E-2</v>
      </c>
      <c r="E282">
        <v>9.2798000000000005E-2</v>
      </c>
      <c r="F282">
        <v>9.0406E-2</v>
      </c>
      <c r="G282">
        <v>0</v>
      </c>
      <c r="H282" t="s">
        <v>10</v>
      </c>
      <c r="I282" t="b">
        <v>0</v>
      </c>
      <c r="J282" t="s">
        <v>11</v>
      </c>
      <c r="K282">
        <f t="shared" si="36"/>
        <v>-6.1038083404180137E-3</v>
      </c>
      <c r="L282">
        <f t="shared" si="41"/>
        <v>-4.1389052014581028E-3</v>
      </c>
      <c r="M282">
        <f t="shared" si="41"/>
        <v>1.8148195144979888E-2</v>
      </c>
      <c r="N282">
        <f t="shared" si="41"/>
        <v>7.30552344463192E-2</v>
      </c>
      <c r="O282" t="str">
        <f>IF(C282=MIN(C281:C283),"buy",IF(C282=MAX(C281:C283),"sell","hold"))</f>
        <v>hold</v>
      </c>
      <c r="P282" s="2">
        <f>IF(AND(O282="buy",Q281&lt;&gt;0),Q281/C282,IF(O282="sell",0,P281))</f>
        <v>0</v>
      </c>
      <c r="Q282" s="1">
        <f>IF(AND(O282="sell",P281&lt;&gt;0),P281*C282,IF(O282="buy",0,Q281))</f>
        <v>273.78610745639196</v>
      </c>
      <c r="R282">
        <f>4*(SIGN(K282)+1)+2*(SIGN(L282)+1)+(SIGN(M282)+1)+(SIGN(N282)+1)/2+1</f>
        <v>4</v>
      </c>
      <c r="S282" t="str">
        <f t="shared" si="38"/>
        <v/>
      </c>
      <c r="T282">
        <f t="shared" si="39"/>
        <v>4</v>
      </c>
      <c r="U282" t="str">
        <f t="shared" si="40"/>
        <v/>
      </c>
    </row>
    <row r="283" spans="1:21" x14ac:dyDescent="0.3">
      <c r="A283">
        <v>281</v>
      </c>
      <c r="B283" t="s">
        <v>292</v>
      </c>
      <c r="C283">
        <v>9.128E-2</v>
      </c>
      <c r="D283">
        <v>9.0921000000000002E-2</v>
      </c>
      <c r="E283">
        <v>9.2272000000000007E-2</v>
      </c>
      <c r="F283">
        <v>8.9524999999999993E-2</v>
      </c>
      <c r="G283">
        <v>0</v>
      </c>
      <c r="H283" t="s">
        <v>10</v>
      </c>
      <c r="I283" t="b">
        <v>0</v>
      </c>
      <c r="J283" t="s">
        <v>11</v>
      </c>
      <c r="K283">
        <f t="shared" si="36"/>
        <v>-2.035612270583275E-3</v>
      </c>
      <c r="L283">
        <f t="shared" si="41"/>
        <v>4.0681960698347383E-3</v>
      </c>
      <c r="M283">
        <f t="shared" si="41"/>
        <v>8.2071012712928403E-3</v>
      </c>
      <c r="N283">
        <f t="shared" si="41"/>
        <v>-9.9410938736870479E-3</v>
      </c>
      <c r="O283" t="str">
        <f>IF(C283=MIN(C282:C284),"buy",IF(C283=MAX(C282:C284),"sell","hold"))</f>
        <v>hold</v>
      </c>
      <c r="P283" s="2">
        <f>IF(AND(O283="buy",Q282&lt;&gt;0),Q282/C283,IF(O283="sell",0,P282))</f>
        <v>0</v>
      </c>
      <c r="Q283" s="1">
        <f>IF(AND(O283="sell",P282&lt;&gt;0),P282*C283,IF(O283="buy",0,Q282))</f>
        <v>273.78610745639196</v>
      </c>
      <c r="R283">
        <f>4*(SIGN(K283)+1)+2*(SIGN(L283)+1)+(SIGN(M283)+1)+(SIGN(N283)+1)/2+1</f>
        <v>7</v>
      </c>
      <c r="S283" t="str">
        <f t="shared" si="38"/>
        <v/>
      </c>
      <c r="T283">
        <f t="shared" si="39"/>
        <v>7</v>
      </c>
      <c r="U283" t="str">
        <f t="shared" si="40"/>
        <v/>
      </c>
    </row>
    <row r="284" spans="1:21" x14ac:dyDescent="0.3">
      <c r="A284">
        <v>282</v>
      </c>
      <c r="B284" t="s">
        <v>293</v>
      </c>
      <c r="C284">
        <v>9.0921000000000002E-2</v>
      </c>
      <c r="D284">
        <v>9.1178999999999996E-2</v>
      </c>
      <c r="E284">
        <v>9.2309000000000002E-2</v>
      </c>
      <c r="F284">
        <v>9.0146000000000004E-2</v>
      </c>
      <c r="G284">
        <v>0</v>
      </c>
      <c r="H284" t="s">
        <v>10</v>
      </c>
      <c r="I284" t="b">
        <v>0</v>
      </c>
      <c r="J284" t="s">
        <v>11</v>
      </c>
      <c r="K284">
        <f t="shared" si="36"/>
        <v>-3.9407028501489919E-3</v>
      </c>
      <c r="L284">
        <f t="shared" si="41"/>
        <v>-1.9050905795657169E-3</v>
      </c>
      <c r="M284">
        <f t="shared" si="41"/>
        <v>-5.9732866494004548E-3</v>
      </c>
      <c r="N284">
        <f t="shared" si="41"/>
        <v>-1.4180387920693295E-2</v>
      </c>
      <c r="O284" t="str">
        <f>IF(C284=MIN(C283:C285),"buy",IF(C284=MAX(C283:C285),"sell","hold"))</f>
        <v>buy</v>
      </c>
      <c r="P284" s="2">
        <f>IF(AND(O284="buy",Q283&lt;&gt;0),Q283/C284,IF(O284="sell",0,P283))</f>
        <v>3011.2527079155748</v>
      </c>
      <c r="Q284" s="1">
        <f>IF(AND(O284="sell",P283&lt;&gt;0),P283*C284,IF(O284="buy",0,Q283))</f>
        <v>0</v>
      </c>
      <c r="R284">
        <f>4*(SIGN(K284)+1)+2*(SIGN(L284)+1)+(SIGN(M284)+1)+(SIGN(N284)+1)/2+1</f>
        <v>1</v>
      </c>
      <c r="S284">
        <f t="shared" si="38"/>
        <v>1</v>
      </c>
      <c r="T284" t="str">
        <f t="shared" si="39"/>
        <v/>
      </c>
      <c r="U284" t="str">
        <f t="shared" si="40"/>
        <v/>
      </c>
    </row>
    <row r="285" spans="1:21" x14ac:dyDescent="0.3">
      <c r="A285">
        <v>283</v>
      </c>
      <c r="B285" t="s">
        <v>294</v>
      </c>
      <c r="C285">
        <v>9.1178999999999996E-2</v>
      </c>
      <c r="D285">
        <v>9.0328000000000006E-2</v>
      </c>
      <c r="E285">
        <v>9.2013999999999999E-2</v>
      </c>
      <c r="F285">
        <v>8.8844999999999993E-2</v>
      </c>
      <c r="G285">
        <v>0</v>
      </c>
      <c r="H285" t="s">
        <v>10</v>
      </c>
      <c r="I285" t="b">
        <v>0</v>
      </c>
      <c r="J285" t="s">
        <v>11</v>
      </c>
      <c r="K285">
        <f t="shared" si="36"/>
        <v>2.8336079077429365E-3</v>
      </c>
      <c r="L285">
        <f t="shared" si="41"/>
        <v>6.7743107578919284E-3</v>
      </c>
      <c r="M285">
        <f t="shared" si="41"/>
        <v>8.6794013374576449E-3</v>
      </c>
      <c r="N285">
        <f t="shared" si="41"/>
        <v>1.46526879868581E-2</v>
      </c>
      <c r="O285" t="str">
        <f>IF(C285=MIN(C284:C286),"buy",IF(C285=MAX(C284:C286),"sell","hold"))</f>
        <v>sell</v>
      </c>
      <c r="P285" s="2">
        <f>IF(AND(O285="buy",Q284&lt;&gt;0),Q284/C285,IF(O285="sell",0,P284))</f>
        <v>0</v>
      </c>
      <c r="Q285" s="1">
        <f>IF(AND(O285="sell",P284&lt;&gt;0),P284*C285,IF(O285="buy",0,Q284))</f>
        <v>274.56301065503419</v>
      </c>
      <c r="R285">
        <f>4*(SIGN(K285)+1)+2*(SIGN(L285)+1)+(SIGN(M285)+1)+(SIGN(N285)+1)/2+1</f>
        <v>16</v>
      </c>
      <c r="S285" t="str">
        <f t="shared" si="38"/>
        <v/>
      </c>
      <c r="T285" t="str">
        <f t="shared" si="39"/>
        <v/>
      </c>
      <c r="U285">
        <f t="shared" si="40"/>
        <v>16</v>
      </c>
    </row>
    <row r="286" spans="1:21" x14ac:dyDescent="0.3">
      <c r="A286">
        <v>284</v>
      </c>
      <c r="B286" t="s">
        <v>295</v>
      </c>
      <c r="C286">
        <v>9.0328000000000006E-2</v>
      </c>
      <c r="D286">
        <v>8.9190000000000005E-2</v>
      </c>
      <c r="E286">
        <v>9.1266E-2</v>
      </c>
      <c r="F286">
        <v>8.8511999999999993E-2</v>
      </c>
      <c r="G286">
        <v>0</v>
      </c>
      <c r="H286" t="s">
        <v>10</v>
      </c>
      <c r="I286" t="b">
        <v>0</v>
      </c>
      <c r="J286" t="s">
        <v>11</v>
      </c>
      <c r="K286">
        <f t="shared" si="36"/>
        <v>-9.3770488190537075E-3</v>
      </c>
      <c r="L286">
        <f t="shared" si="41"/>
        <v>-1.2210656726796644E-2</v>
      </c>
      <c r="M286">
        <f t="shared" si="41"/>
        <v>-1.8984967484688572E-2</v>
      </c>
      <c r="N286">
        <f t="shared" si="41"/>
        <v>-2.7664368822146217E-2</v>
      </c>
      <c r="O286" t="str">
        <f>IF(C286=MIN(C285:C287),"buy",IF(C286=MAX(C285:C287),"sell","hold"))</f>
        <v>hold</v>
      </c>
      <c r="P286" s="2">
        <f>IF(AND(O286="buy",Q285&lt;&gt;0),Q285/C286,IF(O286="sell",0,P285))</f>
        <v>0</v>
      </c>
      <c r="Q286" s="1">
        <f>IF(AND(O286="sell",P285&lt;&gt;0),P285*C286,IF(O286="buy",0,Q285))</f>
        <v>274.56301065503419</v>
      </c>
      <c r="R286">
        <f>4*(SIGN(K286)+1)+2*(SIGN(L286)+1)+(SIGN(M286)+1)+(SIGN(N286)+1)/2+1</f>
        <v>1</v>
      </c>
      <c r="S286" t="str">
        <f t="shared" si="38"/>
        <v/>
      </c>
      <c r="T286">
        <f t="shared" si="39"/>
        <v>1</v>
      </c>
      <c r="U286" t="str">
        <f t="shared" si="40"/>
        <v/>
      </c>
    </row>
    <row r="287" spans="1:21" x14ac:dyDescent="0.3">
      <c r="A287">
        <v>285</v>
      </c>
      <c r="B287" t="s">
        <v>296</v>
      </c>
      <c r="C287">
        <v>8.9190000000000005E-2</v>
      </c>
      <c r="D287">
        <v>9.0152999999999997E-2</v>
      </c>
      <c r="E287">
        <v>9.1263999999999998E-2</v>
      </c>
      <c r="F287">
        <v>8.8406999999999999E-2</v>
      </c>
      <c r="G287">
        <v>0</v>
      </c>
      <c r="H287" t="s">
        <v>10</v>
      </c>
      <c r="I287" t="b">
        <v>0</v>
      </c>
      <c r="J287" t="s">
        <v>11</v>
      </c>
      <c r="K287">
        <f t="shared" si="36"/>
        <v>-1.2678394367138673E-2</v>
      </c>
      <c r="L287">
        <f t="shared" si="41"/>
        <v>-3.3013455480849652E-3</v>
      </c>
      <c r="M287">
        <f t="shared" si="41"/>
        <v>8.9093111787116788E-3</v>
      </c>
      <c r="N287">
        <f t="shared" si="41"/>
        <v>2.7894278663400253E-2</v>
      </c>
      <c r="O287" t="str">
        <f>IF(C287=MIN(C286:C288),"buy",IF(C287=MAX(C286:C288),"sell","hold"))</f>
        <v>buy</v>
      </c>
      <c r="P287" s="2">
        <f>IF(AND(O287="buy",Q286&lt;&gt;0),Q286/C287,IF(O287="sell",0,P286))</f>
        <v>3078.4057703221683</v>
      </c>
      <c r="Q287" s="1">
        <f>IF(AND(O287="sell",P286&lt;&gt;0),P286*C287,IF(O287="buy",0,Q286))</f>
        <v>0</v>
      </c>
      <c r="R287">
        <f>4*(SIGN(K287)+1)+2*(SIGN(L287)+1)+(SIGN(M287)+1)+(SIGN(N287)+1)/2+1</f>
        <v>4</v>
      </c>
      <c r="S287">
        <f t="shared" si="38"/>
        <v>4</v>
      </c>
      <c r="T287" t="str">
        <f t="shared" si="39"/>
        <v/>
      </c>
      <c r="U287" t="str">
        <f t="shared" si="40"/>
        <v/>
      </c>
    </row>
    <row r="288" spans="1:21" x14ac:dyDescent="0.3">
      <c r="A288">
        <v>286</v>
      </c>
      <c r="B288" t="s">
        <v>297</v>
      </c>
      <c r="C288">
        <v>9.0152999999999997E-2</v>
      </c>
      <c r="D288">
        <v>9.0659000000000003E-2</v>
      </c>
      <c r="E288">
        <v>9.1398999999999994E-2</v>
      </c>
      <c r="F288">
        <v>8.9177000000000006E-2</v>
      </c>
      <c r="G288">
        <v>0</v>
      </c>
      <c r="H288" t="s">
        <v>10</v>
      </c>
      <c r="I288" t="b">
        <v>0</v>
      </c>
      <c r="J288" t="s">
        <v>11</v>
      </c>
      <c r="K288">
        <f t="shared" si="36"/>
        <v>1.0739198072966234E-2</v>
      </c>
      <c r="L288">
        <f t="shared" si="41"/>
        <v>2.3417592440104905E-2</v>
      </c>
      <c r="M288">
        <f t="shared" si="41"/>
        <v>2.6718937988189868E-2</v>
      </c>
      <c r="N288">
        <f t="shared" si="41"/>
        <v>1.7809626809478188E-2</v>
      </c>
      <c r="O288" t="str">
        <f>IF(C288=MIN(C287:C289),"buy",IF(C288=MAX(C287:C289),"sell","hold"))</f>
        <v>hold</v>
      </c>
      <c r="P288" s="2">
        <f>IF(AND(O288="buy",Q287&lt;&gt;0),Q287/C288,IF(O288="sell",0,P287))</f>
        <v>3078.4057703221683</v>
      </c>
      <c r="Q288" s="1">
        <f>IF(AND(O288="sell",P287&lt;&gt;0),P287*C288,IF(O288="buy",0,Q287))</f>
        <v>0</v>
      </c>
      <c r="R288">
        <f>4*(SIGN(K288)+1)+2*(SIGN(L288)+1)+(SIGN(M288)+1)+(SIGN(N288)+1)/2+1</f>
        <v>16</v>
      </c>
      <c r="S288" t="str">
        <f t="shared" si="38"/>
        <v/>
      </c>
      <c r="T288">
        <f t="shared" si="39"/>
        <v>16</v>
      </c>
      <c r="U288" t="str">
        <f t="shared" si="40"/>
        <v/>
      </c>
    </row>
    <row r="289" spans="1:21" x14ac:dyDescent="0.3">
      <c r="A289">
        <v>287</v>
      </c>
      <c r="B289" t="s">
        <v>298</v>
      </c>
      <c r="C289">
        <v>9.0659000000000003E-2</v>
      </c>
      <c r="D289">
        <v>9.0325000000000003E-2</v>
      </c>
      <c r="E289">
        <v>9.1437000000000004E-2</v>
      </c>
      <c r="F289">
        <v>8.8968000000000005E-2</v>
      </c>
      <c r="G289">
        <v>0</v>
      </c>
      <c r="H289" t="s">
        <v>10</v>
      </c>
      <c r="I289" t="b">
        <v>0</v>
      </c>
      <c r="J289" t="s">
        <v>11</v>
      </c>
      <c r="K289">
        <f t="shared" si="36"/>
        <v>5.5969736521912974E-3</v>
      </c>
      <c r="L289">
        <f t="shared" si="41"/>
        <v>-5.1422244207749365E-3</v>
      </c>
      <c r="M289">
        <f t="shared" si="41"/>
        <v>-2.8559816860879841E-2</v>
      </c>
      <c r="N289">
        <f t="shared" si="41"/>
        <v>-5.527875484906971E-2</v>
      </c>
      <c r="O289" t="str">
        <f>IF(C289=MIN(C288:C290),"buy",IF(C289=MAX(C288:C290),"sell","hold"))</f>
        <v>sell</v>
      </c>
      <c r="P289" s="2">
        <f>IF(AND(O289="buy",Q288&lt;&gt;0),Q288/C289,IF(O289="sell",0,P288))</f>
        <v>0</v>
      </c>
      <c r="Q289" s="1">
        <f>IF(AND(O289="sell",P288&lt;&gt;0),P288*C289,IF(O289="buy",0,Q288))</f>
        <v>279.08518873163746</v>
      </c>
      <c r="R289">
        <f>4*(SIGN(K289)+1)+2*(SIGN(L289)+1)+(SIGN(M289)+1)+(SIGN(N289)+1)/2+1</f>
        <v>9</v>
      </c>
      <c r="S289" t="str">
        <f t="shared" si="38"/>
        <v/>
      </c>
      <c r="T289" t="str">
        <f t="shared" si="39"/>
        <v/>
      </c>
      <c r="U289">
        <f t="shared" si="40"/>
        <v>9</v>
      </c>
    </row>
    <row r="290" spans="1:21" x14ac:dyDescent="0.3">
      <c r="A290">
        <v>288</v>
      </c>
      <c r="B290" t="s">
        <v>299</v>
      </c>
      <c r="C290">
        <v>9.0640999999999999E-2</v>
      </c>
      <c r="D290">
        <v>9.1328999999999994E-2</v>
      </c>
      <c r="E290">
        <v>9.1910000000000006E-2</v>
      </c>
      <c r="F290">
        <v>8.8824E-2</v>
      </c>
      <c r="G290">
        <v>0</v>
      </c>
      <c r="H290" t="s">
        <v>10</v>
      </c>
      <c r="I290" t="b">
        <v>0</v>
      </c>
      <c r="J290" t="s">
        <v>11</v>
      </c>
      <c r="K290">
        <f t="shared" si="36"/>
        <v>-1.9856591285167261E-4</v>
      </c>
      <c r="L290">
        <f t="shared" si="41"/>
        <v>-5.7955395650429696E-3</v>
      </c>
      <c r="M290">
        <f t="shared" si="41"/>
        <v>-6.5331514426803308E-4</v>
      </c>
      <c r="N290">
        <f t="shared" si="41"/>
        <v>2.7906501716611808E-2</v>
      </c>
      <c r="O290" t="str">
        <f>IF(C290=MIN(C289:C291),"buy",IF(C290=MAX(C289:C291),"sell","hold"))</f>
        <v>buy</v>
      </c>
      <c r="P290" s="2">
        <f>IF(AND(O290="buy",Q289&lt;&gt;0),Q289/C290,IF(O290="sell",0,P289))</f>
        <v>3079.0170974684465</v>
      </c>
      <c r="Q290" s="1">
        <f>IF(AND(O290="sell",P289&lt;&gt;0),P289*C290,IF(O290="buy",0,Q289))</f>
        <v>0</v>
      </c>
      <c r="R290">
        <f>4*(SIGN(K290)+1)+2*(SIGN(L290)+1)+(SIGN(M290)+1)+(SIGN(N290)+1)/2+1</f>
        <v>2</v>
      </c>
      <c r="S290">
        <f t="shared" si="38"/>
        <v>2</v>
      </c>
      <c r="T290" t="str">
        <f t="shared" si="39"/>
        <v/>
      </c>
      <c r="U290" t="str">
        <f t="shared" si="40"/>
        <v/>
      </c>
    </row>
    <row r="291" spans="1:21" x14ac:dyDescent="0.3">
      <c r="A291">
        <v>289</v>
      </c>
      <c r="B291" t="s">
        <v>300</v>
      </c>
      <c r="C291">
        <v>9.1591000000000006E-2</v>
      </c>
      <c r="D291">
        <v>9.1956999999999997E-2</v>
      </c>
      <c r="E291">
        <v>9.2317999999999997E-2</v>
      </c>
      <c r="F291">
        <v>8.9407E-2</v>
      </c>
      <c r="G291">
        <v>0</v>
      </c>
      <c r="H291" t="s">
        <v>10</v>
      </c>
      <c r="I291" t="b">
        <v>0</v>
      </c>
      <c r="J291" t="s">
        <v>11</v>
      </c>
      <c r="K291">
        <f t="shared" si="36"/>
        <v>1.0426269809912708E-2</v>
      </c>
      <c r="L291">
        <f t="shared" si="41"/>
        <v>1.062483572276438E-2</v>
      </c>
      <c r="M291">
        <f t="shared" si="41"/>
        <v>1.6420375287807348E-2</v>
      </c>
      <c r="N291">
        <f t="shared" si="41"/>
        <v>1.7073690432075381E-2</v>
      </c>
      <c r="O291" t="str">
        <f>IF(C291=MIN(C290:C292),"buy",IF(C291=MAX(C290:C292),"sell","hold"))</f>
        <v>hold</v>
      </c>
      <c r="P291" s="2">
        <f>IF(AND(O291="buy",Q290&lt;&gt;0),Q290/C291,IF(O291="sell",0,P290))</f>
        <v>3079.0170974684465</v>
      </c>
      <c r="Q291" s="1">
        <f>IF(AND(O291="sell",P290&lt;&gt;0),P290*C291,IF(O291="buy",0,Q290))</f>
        <v>0</v>
      </c>
      <c r="R291">
        <f>4*(SIGN(K291)+1)+2*(SIGN(L291)+1)+(SIGN(M291)+1)+(SIGN(N291)+1)/2+1</f>
        <v>16</v>
      </c>
      <c r="S291" t="str">
        <f t="shared" si="38"/>
        <v/>
      </c>
      <c r="T291">
        <f t="shared" si="39"/>
        <v>16</v>
      </c>
      <c r="U291" t="str">
        <f t="shared" si="40"/>
        <v/>
      </c>
    </row>
    <row r="292" spans="1:21" x14ac:dyDescent="0.3">
      <c r="A292">
        <v>290</v>
      </c>
      <c r="B292" t="s">
        <v>301</v>
      </c>
      <c r="C292">
        <v>9.1956999999999997E-2</v>
      </c>
      <c r="D292">
        <v>9.1738E-2</v>
      </c>
      <c r="E292">
        <v>9.3081999999999998E-2</v>
      </c>
      <c r="F292">
        <v>8.9939000000000005E-2</v>
      </c>
      <c r="G292">
        <v>0</v>
      </c>
      <c r="H292" t="s">
        <v>10</v>
      </c>
      <c r="I292" t="b">
        <v>0</v>
      </c>
      <c r="J292" t="s">
        <v>11</v>
      </c>
      <c r="K292">
        <f t="shared" si="36"/>
        <v>3.9880576198050794E-3</v>
      </c>
      <c r="L292">
        <f t="shared" si="41"/>
        <v>-6.4382121901076289E-3</v>
      </c>
      <c r="M292">
        <f t="shared" si="41"/>
        <v>-1.7063047912872008E-2</v>
      </c>
      <c r="N292">
        <f t="shared" si="41"/>
        <v>-3.348342320067936E-2</v>
      </c>
      <c r="O292" t="str">
        <f>IF(C292=MIN(C291:C293),"buy",IF(C292=MAX(C291:C293),"sell","hold"))</f>
        <v>hold</v>
      </c>
      <c r="P292" s="2">
        <f>IF(AND(O292="buy",Q291&lt;&gt;0),Q291/C292,IF(O292="sell",0,P291))</f>
        <v>3079.0170974684465</v>
      </c>
      <c r="Q292" s="1">
        <f>IF(AND(O292="sell",P291&lt;&gt;0),P291*C292,IF(O292="buy",0,Q291))</f>
        <v>0</v>
      </c>
      <c r="R292">
        <f>4*(SIGN(K292)+1)+2*(SIGN(L292)+1)+(SIGN(M292)+1)+(SIGN(N292)+1)/2+1</f>
        <v>9</v>
      </c>
      <c r="S292" t="str">
        <f t="shared" si="38"/>
        <v/>
      </c>
      <c r="T292">
        <f t="shared" si="39"/>
        <v>9</v>
      </c>
      <c r="U292" t="str">
        <f t="shared" si="40"/>
        <v/>
      </c>
    </row>
    <row r="293" spans="1:21" x14ac:dyDescent="0.3">
      <c r="A293">
        <v>291</v>
      </c>
      <c r="B293" t="s">
        <v>302</v>
      </c>
      <c r="C293">
        <v>9.2095999999999997E-2</v>
      </c>
      <c r="D293">
        <v>9.1027999999999998E-2</v>
      </c>
      <c r="E293">
        <v>9.2636999999999997E-2</v>
      </c>
      <c r="F293">
        <v>9.0242000000000003E-2</v>
      </c>
      <c r="G293">
        <v>0</v>
      </c>
      <c r="H293" t="s">
        <v>10</v>
      </c>
      <c r="I293" t="b">
        <v>0</v>
      </c>
      <c r="J293" t="s">
        <v>11</v>
      </c>
      <c r="K293">
        <f t="shared" si="36"/>
        <v>1.5104344944119382E-3</v>
      </c>
      <c r="L293">
        <f t="shared" ref="L293:N308" si="42">K293-K292</f>
        <v>-2.4776231253931412E-3</v>
      </c>
      <c r="M293">
        <f t="shared" si="42"/>
        <v>3.9605890647144877E-3</v>
      </c>
      <c r="N293">
        <f t="shared" si="42"/>
        <v>2.1023636977586496E-2</v>
      </c>
      <c r="O293" t="str">
        <f>IF(C293=MIN(C292:C294),"buy",IF(C293=MAX(C292:C294),"sell","hold"))</f>
        <v>sell</v>
      </c>
      <c r="P293" s="2">
        <f>IF(AND(O293="buy",Q292&lt;&gt;0),Q292/C293,IF(O293="sell",0,P292))</f>
        <v>0</v>
      </c>
      <c r="Q293" s="1">
        <f>IF(AND(O293="sell",P292&lt;&gt;0),P292*C293,IF(O293="buy",0,Q292))</f>
        <v>283.56515860845406</v>
      </c>
      <c r="R293">
        <f>4*(SIGN(K293)+1)+2*(SIGN(L293)+1)+(SIGN(M293)+1)+(SIGN(N293)+1)/2+1</f>
        <v>12</v>
      </c>
      <c r="S293" t="str">
        <f t="shared" si="38"/>
        <v/>
      </c>
      <c r="T293" t="str">
        <f t="shared" si="39"/>
        <v/>
      </c>
      <c r="U293">
        <f t="shared" si="40"/>
        <v>12</v>
      </c>
    </row>
    <row r="294" spans="1:21" x14ac:dyDescent="0.3">
      <c r="A294">
        <v>292</v>
      </c>
      <c r="B294" t="s">
        <v>303</v>
      </c>
      <c r="C294">
        <v>9.0673000000000004E-2</v>
      </c>
      <c r="D294">
        <v>9.1075000000000003E-2</v>
      </c>
      <c r="E294">
        <v>9.2672000000000004E-2</v>
      </c>
      <c r="F294">
        <v>8.9957999999999996E-2</v>
      </c>
      <c r="G294">
        <v>0</v>
      </c>
      <c r="H294" t="s">
        <v>10</v>
      </c>
      <c r="I294" t="b">
        <v>0</v>
      </c>
      <c r="J294" t="s">
        <v>11</v>
      </c>
      <c r="K294">
        <f t="shared" si="36"/>
        <v>-1.5571568482620068E-2</v>
      </c>
      <c r="L294">
        <f t="shared" si="42"/>
        <v>-1.7082002977032006E-2</v>
      </c>
      <c r="M294">
        <f t="shared" si="42"/>
        <v>-1.4604379851638864E-2</v>
      </c>
      <c r="N294">
        <f t="shared" si="42"/>
        <v>-1.8564968916353352E-2</v>
      </c>
      <c r="O294" t="str">
        <f>IF(C294=MIN(C293:C295),"buy",IF(C294=MAX(C293:C295),"sell","hold"))</f>
        <v>buy</v>
      </c>
      <c r="P294" s="2">
        <f>IF(AND(O294="buy",Q293&lt;&gt;0),Q293/C294,IF(O294="sell",0,P293))</f>
        <v>3127.3384426285006</v>
      </c>
      <c r="Q294" s="1">
        <f>IF(AND(O294="sell",P293&lt;&gt;0),P293*C294,IF(O294="buy",0,Q293))</f>
        <v>0</v>
      </c>
      <c r="R294">
        <f>4*(SIGN(K294)+1)+2*(SIGN(L294)+1)+(SIGN(M294)+1)+(SIGN(N294)+1)/2+1</f>
        <v>1</v>
      </c>
      <c r="S294">
        <f t="shared" si="38"/>
        <v>1</v>
      </c>
      <c r="T294" t="str">
        <f t="shared" si="39"/>
        <v/>
      </c>
      <c r="U294" t="str">
        <f t="shared" si="40"/>
        <v/>
      </c>
    </row>
    <row r="295" spans="1:21" x14ac:dyDescent="0.3">
      <c r="A295">
        <v>293</v>
      </c>
      <c r="B295" t="s">
        <v>304</v>
      </c>
      <c r="C295">
        <v>9.1455999999999996E-2</v>
      </c>
      <c r="D295">
        <v>9.1121999999999995E-2</v>
      </c>
      <c r="E295">
        <v>9.2711000000000002E-2</v>
      </c>
      <c r="F295">
        <v>9.0085999999999999E-2</v>
      </c>
      <c r="G295">
        <v>0</v>
      </c>
      <c r="H295" t="s">
        <v>10</v>
      </c>
      <c r="I295" t="b">
        <v>0</v>
      </c>
      <c r="J295" t="s">
        <v>11</v>
      </c>
      <c r="K295">
        <f t="shared" si="36"/>
        <v>8.5983012040915189E-3</v>
      </c>
      <c r="L295">
        <f t="shared" si="42"/>
        <v>2.4169869686711587E-2</v>
      </c>
      <c r="M295">
        <f t="shared" si="42"/>
        <v>4.1251872663743597E-2</v>
      </c>
      <c r="N295">
        <f t="shared" si="42"/>
        <v>5.5856252515382461E-2</v>
      </c>
      <c r="O295" t="str">
        <f>IF(C295=MIN(C294:C296),"buy",IF(C295=MAX(C294:C296),"sell","hold"))</f>
        <v>hold</v>
      </c>
      <c r="P295" s="2">
        <f>IF(AND(O295="buy",Q294&lt;&gt;0),Q294/C295,IF(O295="sell",0,P294))</f>
        <v>3127.3384426285006</v>
      </c>
      <c r="Q295" s="1">
        <f>IF(AND(O295="sell",P294&lt;&gt;0),P294*C295,IF(O295="buy",0,Q294))</f>
        <v>0</v>
      </c>
      <c r="R295">
        <f>4*(SIGN(K295)+1)+2*(SIGN(L295)+1)+(SIGN(M295)+1)+(SIGN(N295)+1)/2+1</f>
        <v>16</v>
      </c>
      <c r="S295" t="str">
        <f t="shared" si="38"/>
        <v/>
      </c>
      <c r="T295">
        <f t="shared" si="39"/>
        <v>16</v>
      </c>
      <c r="U295" t="str">
        <f t="shared" si="40"/>
        <v/>
      </c>
    </row>
    <row r="296" spans="1:21" x14ac:dyDescent="0.3">
      <c r="A296">
        <v>294</v>
      </c>
      <c r="B296" t="s">
        <v>305</v>
      </c>
      <c r="C296">
        <v>9.1516E-2</v>
      </c>
      <c r="D296">
        <v>9.2187000000000005E-2</v>
      </c>
      <c r="E296">
        <v>9.3154000000000001E-2</v>
      </c>
      <c r="F296">
        <v>9.0345999999999996E-2</v>
      </c>
      <c r="G296">
        <v>0</v>
      </c>
      <c r="H296" t="s">
        <v>10</v>
      </c>
      <c r="I296" t="b">
        <v>0</v>
      </c>
      <c r="J296" t="s">
        <v>11</v>
      </c>
      <c r="K296">
        <f t="shared" si="36"/>
        <v>6.5583805172381019E-4</v>
      </c>
      <c r="L296">
        <f t="shared" si="42"/>
        <v>-7.942463152367709E-3</v>
      </c>
      <c r="M296">
        <f t="shared" si="42"/>
        <v>-3.2112332839079299E-2</v>
      </c>
      <c r="N296">
        <f t="shared" si="42"/>
        <v>-7.3364205502822896E-2</v>
      </c>
      <c r="O296" t="str">
        <f>IF(C296=MIN(C295:C297),"buy",IF(C296=MAX(C295:C297),"sell","hold"))</f>
        <v>hold</v>
      </c>
      <c r="P296" s="2">
        <f>IF(AND(O296="buy",Q295&lt;&gt;0),Q295/C296,IF(O296="sell",0,P295))</f>
        <v>3127.3384426285006</v>
      </c>
      <c r="Q296" s="1">
        <f>IF(AND(O296="sell",P295&lt;&gt;0),P295*C296,IF(O296="buy",0,Q295))</f>
        <v>0</v>
      </c>
      <c r="R296">
        <f>4*(SIGN(K296)+1)+2*(SIGN(L296)+1)+(SIGN(M296)+1)+(SIGN(N296)+1)/2+1</f>
        <v>9</v>
      </c>
      <c r="S296" t="str">
        <f t="shared" si="38"/>
        <v/>
      </c>
      <c r="T296">
        <f t="shared" si="39"/>
        <v>9</v>
      </c>
      <c r="U296" t="str">
        <f t="shared" si="40"/>
        <v/>
      </c>
    </row>
    <row r="297" spans="1:21" x14ac:dyDescent="0.3">
      <c r="A297">
        <v>295</v>
      </c>
      <c r="B297" t="s">
        <v>306</v>
      </c>
      <c r="C297">
        <v>9.2187000000000005E-2</v>
      </c>
      <c r="D297">
        <v>9.1577000000000006E-2</v>
      </c>
      <c r="E297">
        <v>9.3044000000000002E-2</v>
      </c>
      <c r="F297">
        <v>9.0448000000000001E-2</v>
      </c>
      <c r="G297">
        <v>0</v>
      </c>
      <c r="H297" t="s">
        <v>10</v>
      </c>
      <c r="I297" t="b">
        <v>0</v>
      </c>
      <c r="J297" t="s">
        <v>11</v>
      </c>
      <c r="K297">
        <f t="shared" si="36"/>
        <v>7.3052699193807934E-3</v>
      </c>
      <c r="L297">
        <f t="shared" si="42"/>
        <v>6.6494318676569835E-3</v>
      </c>
      <c r="M297">
        <f t="shared" si="42"/>
        <v>1.4591895020024693E-2</v>
      </c>
      <c r="N297">
        <f t="shared" si="42"/>
        <v>4.670422785910399E-2</v>
      </c>
      <c r="O297" t="str">
        <f>IF(C297=MIN(C296:C298),"buy",IF(C297=MAX(C296:C298),"sell","hold"))</f>
        <v>sell</v>
      </c>
      <c r="P297" s="2">
        <f>IF(AND(O297="buy",Q296&lt;&gt;0),Q296/C297,IF(O297="sell",0,P296))</f>
        <v>0</v>
      </c>
      <c r="Q297" s="1">
        <f>IF(AND(O297="sell",P296&lt;&gt;0),P296*C297,IF(O297="buy",0,Q296))</f>
        <v>288.29994901059359</v>
      </c>
      <c r="R297">
        <f>4*(SIGN(K297)+1)+2*(SIGN(L297)+1)+(SIGN(M297)+1)+(SIGN(N297)+1)/2+1</f>
        <v>16</v>
      </c>
      <c r="S297" t="str">
        <f t="shared" si="38"/>
        <v/>
      </c>
      <c r="T297" t="str">
        <f t="shared" si="39"/>
        <v/>
      </c>
      <c r="U297">
        <f t="shared" si="40"/>
        <v>16</v>
      </c>
    </row>
    <row r="298" spans="1:21" x14ac:dyDescent="0.3">
      <c r="A298">
        <v>296</v>
      </c>
      <c r="B298" t="s">
        <v>307</v>
      </c>
      <c r="C298">
        <v>9.2008999999999994E-2</v>
      </c>
      <c r="D298">
        <v>9.1458999999999999E-2</v>
      </c>
      <c r="E298">
        <v>9.2726000000000003E-2</v>
      </c>
      <c r="F298">
        <v>9.0417999999999998E-2</v>
      </c>
      <c r="G298">
        <v>0</v>
      </c>
      <c r="H298" t="s">
        <v>10</v>
      </c>
      <c r="I298" t="b">
        <v>0</v>
      </c>
      <c r="J298" t="s">
        <v>11</v>
      </c>
      <c r="K298">
        <f t="shared" si="36"/>
        <v>-1.9327238376513223E-3</v>
      </c>
      <c r="L298">
        <f t="shared" si="42"/>
        <v>-9.2379937570321157E-3</v>
      </c>
      <c r="M298">
        <f t="shared" si="42"/>
        <v>-1.5887425624689099E-2</v>
      </c>
      <c r="N298">
        <f t="shared" si="42"/>
        <v>-3.0479320644713793E-2</v>
      </c>
      <c r="O298" t="str">
        <f>IF(C298=MIN(C297:C299),"buy",IF(C298=MAX(C297:C299),"sell","hold"))</f>
        <v>hold</v>
      </c>
      <c r="P298" s="2">
        <f>IF(AND(O298="buy",Q297&lt;&gt;0),Q297/C298,IF(O298="sell",0,P297))</f>
        <v>0</v>
      </c>
      <c r="Q298" s="1">
        <f>IF(AND(O298="sell",P297&lt;&gt;0),P297*C298,IF(O298="buy",0,Q297))</f>
        <v>288.29994901059359</v>
      </c>
      <c r="R298">
        <f>4*(SIGN(K298)+1)+2*(SIGN(L298)+1)+(SIGN(M298)+1)+(SIGN(N298)+1)/2+1</f>
        <v>1</v>
      </c>
      <c r="S298" t="str">
        <f t="shared" si="38"/>
        <v/>
      </c>
      <c r="T298">
        <f t="shared" si="39"/>
        <v>1</v>
      </c>
      <c r="U298" t="str">
        <f t="shared" si="40"/>
        <v/>
      </c>
    </row>
    <row r="299" spans="1:21" x14ac:dyDescent="0.3">
      <c r="A299">
        <v>297</v>
      </c>
      <c r="B299" t="s">
        <v>308</v>
      </c>
      <c r="C299">
        <v>9.1458999999999999E-2</v>
      </c>
      <c r="D299">
        <v>9.1248999999999997E-2</v>
      </c>
      <c r="E299">
        <v>9.1879000000000002E-2</v>
      </c>
      <c r="F299">
        <v>9.0157000000000001E-2</v>
      </c>
      <c r="G299">
        <v>0</v>
      </c>
      <c r="H299" t="s">
        <v>10</v>
      </c>
      <c r="I299" t="b">
        <v>0</v>
      </c>
      <c r="J299" t="s">
        <v>11</v>
      </c>
      <c r="K299">
        <f t="shared" si="36"/>
        <v>-5.995595962238592E-3</v>
      </c>
      <c r="L299">
        <f t="shared" si="42"/>
        <v>-4.0628721245872697E-3</v>
      </c>
      <c r="M299">
        <f t="shared" si="42"/>
        <v>5.175121632444846E-3</v>
      </c>
      <c r="N299">
        <f t="shared" si="42"/>
        <v>2.1062547257133947E-2</v>
      </c>
      <c r="O299" t="str">
        <f>IF(C299=MIN(C298:C300),"buy",IF(C299=MAX(C298:C300),"sell","hold"))</f>
        <v>hold</v>
      </c>
      <c r="P299" s="2">
        <f>IF(AND(O299="buy",Q298&lt;&gt;0),Q298/C299,IF(O299="sell",0,P298))</f>
        <v>0</v>
      </c>
      <c r="Q299" s="1">
        <f>IF(AND(O299="sell",P298&lt;&gt;0),P298*C299,IF(O299="buy",0,Q298))</f>
        <v>288.29994901059359</v>
      </c>
      <c r="R299">
        <f>4*(SIGN(K299)+1)+2*(SIGN(L299)+1)+(SIGN(M299)+1)+(SIGN(N299)+1)/2+1</f>
        <v>4</v>
      </c>
      <c r="S299" t="str">
        <f t="shared" si="38"/>
        <v/>
      </c>
      <c r="T299">
        <f t="shared" si="39"/>
        <v>4</v>
      </c>
      <c r="U299" t="str">
        <f t="shared" si="40"/>
        <v/>
      </c>
    </row>
    <row r="300" spans="1:21" x14ac:dyDescent="0.3">
      <c r="A300">
        <v>298</v>
      </c>
      <c r="B300" t="s">
        <v>309</v>
      </c>
      <c r="C300">
        <v>9.1248999999999997E-2</v>
      </c>
      <c r="D300">
        <v>9.1067999999999996E-2</v>
      </c>
      <c r="E300">
        <v>9.2367000000000005E-2</v>
      </c>
      <c r="F300">
        <v>9.0102000000000002E-2</v>
      </c>
      <c r="G300">
        <v>0</v>
      </c>
      <c r="H300" t="s">
        <v>10</v>
      </c>
      <c r="I300" t="b">
        <v>0</v>
      </c>
      <c r="J300" t="s">
        <v>11</v>
      </c>
      <c r="K300">
        <f t="shared" si="36"/>
        <v>-2.2987499179018094E-3</v>
      </c>
      <c r="L300">
        <f t="shared" si="42"/>
        <v>3.6968460443367827E-3</v>
      </c>
      <c r="M300">
        <f t="shared" si="42"/>
        <v>7.7597181689240523E-3</v>
      </c>
      <c r="N300">
        <f t="shared" si="42"/>
        <v>2.5845965364792063E-3</v>
      </c>
      <c r="O300" t="str">
        <f>IF(C300=MIN(C299:C301),"buy",IF(C300=MAX(C299:C301),"sell","hold"))</f>
        <v>hold</v>
      </c>
      <c r="P300" s="2">
        <f>IF(AND(O300="buy",Q299&lt;&gt;0),Q299/C300,IF(O300="sell",0,P299))</f>
        <v>0</v>
      </c>
      <c r="Q300" s="1">
        <f>IF(AND(O300="sell",P299&lt;&gt;0),P299*C300,IF(O300="buy",0,Q299))</f>
        <v>288.29994901059359</v>
      </c>
      <c r="R300">
        <f>4*(SIGN(K300)+1)+2*(SIGN(L300)+1)+(SIGN(M300)+1)+(SIGN(N300)+1)/2+1</f>
        <v>8</v>
      </c>
      <c r="S300" t="str">
        <f t="shared" si="38"/>
        <v/>
      </c>
      <c r="T300">
        <f t="shared" si="39"/>
        <v>8</v>
      </c>
      <c r="U300" t="str">
        <f t="shared" si="40"/>
        <v/>
      </c>
    </row>
    <row r="301" spans="1:21" x14ac:dyDescent="0.3">
      <c r="A301">
        <v>299</v>
      </c>
      <c r="B301" t="s">
        <v>310</v>
      </c>
      <c r="C301">
        <v>9.0583999999999998E-2</v>
      </c>
      <c r="D301">
        <v>9.2033000000000004E-2</v>
      </c>
      <c r="E301">
        <v>9.3028E-2</v>
      </c>
      <c r="F301">
        <v>9.0060000000000001E-2</v>
      </c>
      <c r="G301">
        <v>0</v>
      </c>
      <c r="H301" t="s">
        <v>10</v>
      </c>
      <c r="I301" t="b">
        <v>0</v>
      </c>
      <c r="J301" t="s">
        <v>11</v>
      </c>
      <c r="K301">
        <f t="shared" si="36"/>
        <v>-7.3144038760840878E-3</v>
      </c>
      <c r="L301">
        <f t="shared" si="42"/>
        <v>-5.0156539581822784E-3</v>
      </c>
      <c r="M301">
        <f t="shared" si="42"/>
        <v>-8.7125000025190611E-3</v>
      </c>
      <c r="N301">
        <f t="shared" si="42"/>
        <v>-1.6472218171443113E-2</v>
      </c>
      <c r="O301" t="str">
        <f>IF(C301=MIN(C300:C302),"buy",IF(C301=MAX(C300:C302),"sell","hold"))</f>
        <v>buy</v>
      </c>
      <c r="P301" s="2">
        <f>IF(AND(O301="buy",Q300&lt;&gt;0),Q300/C301,IF(O301="sell",0,P300))</f>
        <v>3182.6807053187495</v>
      </c>
      <c r="Q301" s="1">
        <f>IF(AND(O301="sell",P300&lt;&gt;0),P300*C301,IF(O301="buy",0,Q300))</f>
        <v>0</v>
      </c>
      <c r="R301">
        <f>4*(SIGN(K301)+1)+2*(SIGN(L301)+1)+(SIGN(M301)+1)+(SIGN(N301)+1)/2+1</f>
        <v>1</v>
      </c>
      <c r="S301">
        <f t="shared" si="38"/>
        <v>1</v>
      </c>
      <c r="T301" t="str">
        <f t="shared" si="39"/>
        <v/>
      </c>
      <c r="U301" t="str">
        <f t="shared" si="40"/>
        <v/>
      </c>
    </row>
    <row r="302" spans="1:21" x14ac:dyDescent="0.3">
      <c r="A302">
        <v>300</v>
      </c>
      <c r="B302" t="s">
        <v>311</v>
      </c>
      <c r="C302">
        <v>9.2033000000000004E-2</v>
      </c>
      <c r="D302">
        <v>9.2979000000000006E-2</v>
      </c>
      <c r="E302">
        <v>9.3885999999999997E-2</v>
      </c>
      <c r="F302">
        <v>9.0698000000000001E-2</v>
      </c>
      <c r="G302">
        <v>0</v>
      </c>
      <c r="H302" t="s">
        <v>10</v>
      </c>
      <c r="I302" t="b">
        <v>0</v>
      </c>
      <c r="J302" t="s">
        <v>11</v>
      </c>
      <c r="K302">
        <f t="shared" si="36"/>
        <v>1.5869278325676205E-2</v>
      </c>
      <c r="L302">
        <f t="shared" si="42"/>
        <v>2.3183682201760293E-2</v>
      </c>
      <c r="M302">
        <f t="shared" si="42"/>
        <v>2.8199336159942572E-2</v>
      </c>
      <c r="N302">
        <f t="shared" si="42"/>
        <v>3.6911836162461631E-2</v>
      </c>
      <c r="O302" t="str">
        <f>IF(C302=MIN(C301:C303),"buy",IF(C302=MAX(C301:C303),"sell","hold"))</f>
        <v>hold</v>
      </c>
      <c r="P302" s="2">
        <f>IF(AND(O302="buy",Q301&lt;&gt;0),Q301/C302,IF(O302="sell",0,P301))</f>
        <v>3182.6807053187495</v>
      </c>
      <c r="Q302" s="1">
        <f>IF(AND(O302="sell",P301&lt;&gt;0),P301*C302,IF(O302="buy",0,Q301))</f>
        <v>0</v>
      </c>
      <c r="R302">
        <f>4*(SIGN(K302)+1)+2*(SIGN(L302)+1)+(SIGN(M302)+1)+(SIGN(N302)+1)/2+1</f>
        <v>16</v>
      </c>
      <c r="S302" t="str">
        <f t="shared" si="38"/>
        <v/>
      </c>
      <c r="T302">
        <f t="shared" si="39"/>
        <v>16</v>
      </c>
      <c r="U302" t="str">
        <f t="shared" si="40"/>
        <v/>
      </c>
    </row>
    <row r="303" spans="1:21" x14ac:dyDescent="0.3">
      <c r="A303">
        <v>301</v>
      </c>
      <c r="B303" t="s">
        <v>312</v>
      </c>
      <c r="C303">
        <v>9.3243000000000006E-2</v>
      </c>
      <c r="D303">
        <v>9.2645000000000005E-2</v>
      </c>
      <c r="E303">
        <v>9.3867999999999993E-2</v>
      </c>
      <c r="F303">
        <v>9.1591000000000006E-2</v>
      </c>
      <c r="G303">
        <v>0</v>
      </c>
      <c r="H303" t="s">
        <v>10</v>
      </c>
      <c r="I303" t="b">
        <v>0</v>
      </c>
      <c r="J303" t="s">
        <v>11</v>
      </c>
      <c r="K303">
        <f t="shared" si="36"/>
        <v>1.3061594594011126E-2</v>
      </c>
      <c r="L303">
        <f t="shared" si="42"/>
        <v>-2.8076837316650793E-3</v>
      </c>
      <c r="M303">
        <f t="shared" si="42"/>
        <v>-2.5991365933425374E-2</v>
      </c>
      <c r="N303">
        <f t="shared" si="42"/>
        <v>-5.4190702093367946E-2</v>
      </c>
      <c r="O303" t="str">
        <f>IF(C303=MIN(C302:C304),"buy",IF(C303=MAX(C302:C304),"sell","hold"))</f>
        <v>sell</v>
      </c>
      <c r="P303" s="2">
        <f>IF(AND(O303="buy",Q302&lt;&gt;0),Q302/C303,IF(O303="sell",0,P302))</f>
        <v>0</v>
      </c>
      <c r="Q303" s="1">
        <f>IF(AND(O303="sell",P302&lt;&gt;0),P302*C303,IF(O303="buy",0,Q302))</f>
        <v>296.76269700603615</v>
      </c>
      <c r="R303">
        <f>4*(SIGN(K303)+1)+2*(SIGN(L303)+1)+(SIGN(M303)+1)+(SIGN(N303)+1)/2+1</f>
        <v>9</v>
      </c>
      <c r="S303" t="str">
        <f t="shared" si="38"/>
        <v/>
      </c>
      <c r="T303" t="str">
        <f t="shared" si="39"/>
        <v/>
      </c>
      <c r="U303">
        <f t="shared" si="40"/>
        <v>9</v>
      </c>
    </row>
    <row r="304" spans="1:21" x14ac:dyDescent="0.3">
      <c r="A304">
        <v>302</v>
      </c>
      <c r="B304" t="s">
        <v>313</v>
      </c>
      <c r="C304">
        <v>9.2645000000000005E-2</v>
      </c>
      <c r="D304">
        <v>9.3012999999999998E-2</v>
      </c>
      <c r="E304">
        <v>9.3823000000000004E-2</v>
      </c>
      <c r="F304">
        <v>9.1480000000000006E-2</v>
      </c>
      <c r="G304">
        <v>0</v>
      </c>
      <c r="H304" t="s">
        <v>10</v>
      </c>
      <c r="I304" t="b">
        <v>0</v>
      </c>
      <c r="J304" t="s">
        <v>11</v>
      </c>
      <c r="K304">
        <f t="shared" si="36"/>
        <v>-6.4339817524531042E-3</v>
      </c>
      <c r="L304">
        <f t="shared" si="42"/>
        <v>-1.9495576346464229E-2</v>
      </c>
      <c r="M304">
        <f t="shared" si="42"/>
        <v>-1.6687892614799152E-2</v>
      </c>
      <c r="N304">
        <f t="shared" si="42"/>
        <v>9.3034733186262222E-3</v>
      </c>
      <c r="O304" t="str">
        <f>IF(C304=MIN(C303:C305),"buy",IF(C304=MAX(C303:C305),"sell","hold"))</f>
        <v>buy</v>
      </c>
      <c r="P304" s="2">
        <f>IF(AND(O304="buy",Q303&lt;&gt;0),Q303/C304,IF(O304="sell",0,P303))</f>
        <v>3203.2241028229923</v>
      </c>
      <c r="Q304" s="1">
        <f>IF(AND(O304="sell",P303&lt;&gt;0),P303*C304,IF(O304="buy",0,Q303))</f>
        <v>0</v>
      </c>
      <c r="R304">
        <f>4*(SIGN(K304)+1)+2*(SIGN(L304)+1)+(SIGN(M304)+1)+(SIGN(N304)+1)/2+1</f>
        <v>2</v>
      </c>
      <c r="S304">
        <f t="shared" si="38"/>
        <v>2</v>
      </c>
      <c r="T304" t="str">
        <f t="shared" si="39"/>
        <v/>
      </c>
      <c r="U304" t="str">
        <f t="shared" si="40"/>
        <v/>
      </c>
    </row>
    <row r="305" spans="1:21" x14ac:dyDescent="0.3">
      <c r="A305">
        <v>303</v>
      </c>
      <c r="B305" t="s">
        <v>314</v>
      </c>
      <c r="C305">
        <v>9.3012999999999998E-2</v>
      </c>
      <c r="D305">
        <v>9.4659999999999994E-2</v>
      </c>
      <c r="E305">
        <v>9.5694000000000001E-2</v>
      </c>
      <c r="F305">
        <v>9.1664999999999996E-2</v>
      </c>
      <c r="G305">
        <v>0</v>
      </c>
      <c r="H305" t="s">
        <v>10</v>
      </c>
      <c r="I305" t="b">
        <v>0</v>
      </c>
      <c r="J305" t="s">
        <v>11</v>
      </c>
      <c r="K305">
        <f t="shared" si="36"/>
        <v>3.9642784043778705E-3</v>
      </c>
      <c r="L305">
        <f t="shared" si="42"/>
        <v>1.0398260156830975E-2</v>
      </c>
      <c r="M305">
        <f t="shared" si="42"/>
        <v>2.9893836503295204E-2</v>
      </c>
      <c r="N305">
        <f t="shared" si="42"/>
        <v>4.6581729118094356E-2</v>
      </c>
      <c r="O305" t="str">
        <f>IF(C305=MIN(C304:C306),"buy",IF(C305=MAX(C304:C306),"sell","hold"))</f>
        <v>hold</v>
      </c>
      <c r="P305" s="2">
        <f>IF(AND(O305="buy",Q304&lt;&gt;0),Q304/C305,IF(O305="sell",0,P304))</f>
        <v>3203.2241028229923</v>
      </c>
      <c r="Q305" s="1">
        <f>IF(AND(O305="sell",P304&lt;&gt;0),P304*C305,IF(O305="buy",0,Q304))</f>
        <v>0</v>
      </c>
      <c r="R305">
        <f>4*(SIGN(K305)+1)+2*(SIGN(L305)+1)+(SIGN(M305)+1)+(SIGN(N305)+1)/2+1</f>
        <v>16</v>
      </c>
      <c r="S305" t="str">
        <f t="shared" si="38"/>
        <v/>
      </c>
      <c r="T305">
        <f t="shared" si="39"/>
        <v>16</v>
      </c>
      <c r="U305" t="str">
        <f t="shared" si="40"/>
        <v/>
      </c>
    </row>
    <row r="306" spans="1:21" x14ac:dyDescent="0.3">
      <c r="A306">
        <v>304</v>
      </c>
      <c r="B306" t="s">
        <v>315</v>
      </c>
      <c r="C306">
        <v>9.4319E-2</v>
      </c>
      <c r="D306">
        <v>9.4024999999999997E-2</v>
      </c>
      <c r="E306">
        <v>9.5949000000000007E-2</v>
      </c>
      <c r="F306">
        <v>9.3241000000000004E-2</v>
      </c>
      <c r="G306">
        <v>0</v>
      </c>
      <c r="H306" t="s">
        <v>10</v>
      </c>
      <c r="I306" t="b">
        <v>0</v>
      </c>
      <c r="J306" t="s">
        <v>11</v>
      </c>
      <c r="K306">
        <f t="shared" si="36"/>
        <v>1.3943159737791744E-2</v>
      </c>
      <c r="L306">
        <f t="shared" si="42"/>
        <v>9.9788813334138748E-3</v>
      </c>
      <c r="M306">
        <f t="shared" si="42"/>
        <v>-4.1937882341709989E-4</v>
      </c>
      <c r="N306">
        <f t="shared" si="42"/>
        <v>-3.0313215326712304E-2</v>
      </c>
      <c r="O306" t="str">
        <f>IF(C306=MIN(C305:C307),"buy",IF(C306=MAX(C305:C307),"sell","hold"))</f>
        <v>sell</v>
      </c>
      <c r="P306" s="2">
        <f>IF(AND(O306="buy",Q305&lt;&gt;0),Q305/C306,IF(O306="sell",0,P305))</f>
        <v>0</v>
      </c>
      <c r="Q306" s="1">
        <f>IF(AND(O306="sell",P305&lt;&gt;0),P305*C306,IF(O306="buy",0,Q305))</f>
        <v>302.12489415416184</v>
      </c>
      <c r="R306">
        <f>4*(SIGN(K306)+1)+2*(SIGN(L306)+1)+(SIGN(M306)+1)+(SIGN(N306)+1)/2+1</f>
        <v>13</v>
      </c>
      <c r="S306" t="str">
        <f t="shared" si="38"/>
        <v/>
      </c>
      <c r="T306" t="str">
        <f t="shared" si="39"/>
        <v/>
      </c>
      <c r="U306">
        <f t="shared" si="40"/>
        <v>13</v>
      </c>
    </row>
    <row r="307" spans="1:21" x14ac:dyDescent="0.3">
      <c r="A307">
        <v>305</v>
      </c>
      <c r="B307" t="s">
        <v>316</v>
      </c>
      <c r="C307">
        <v>9.4024999999999997E-2</v>
      </c>
      <c r="D307">
        <v>9.4073000000000004E-2</v>
      </c>
      <c r="E307">
        <v>9.5701999999999995E-2</v>
      </c>
      <c r="F307">
        <v>9.2610999999999999E-2</v>
      </c>
      <c r="G307">
        <v>0</v>
      </c>
      <c r="H307" t="s">
        <v>10</v>
      </c>
      <c r="I307" t="b">
        <v>0</v>
      </c>
      <c r="J307" t="s">
        <v>11</v>
      </c>
      <c r="K307">
        <f t="shared" si="36"/>
        <v>-3.1219470755638893E-3</v>
      </c>
      <c r="L307">
        <f t="shared" si="42"/>
        <v>-1.7065106813355633E-2</v>
      </c>
      <c r="M307">
        <f t="shared" si="42"/>
        <v>-2.7043988146769508E-2</v>
      </c>
      <c r="N307">
        <f t="shared" si="42"/>
        <v>-2.6624609323352408E-2</v>
      </c>
      <c r="O307" t="str">
        <f>IF(C307=MIN(C306:C308),"buy",IF(C307=MAX(C306:C308),"sell","hold"))</f>
        <v>buy</v>
      </c>
      <c r="P307" s="2">
        <f>IF(AND(O307="buy",Q306&lt;&gt;0),Q306/C307,IF(O307="sell",0,P306))</f>
        <v>3213.2400335459915</v>
      </c>
      <c r="Q307" s="1">
        <f>IF(AND(O307="sell",P306&lt;&gt;0),P306*C307,IF(O307="buy",0,Q306))</f>
        <v>0</v>
      </c>
      <c r="R307">
        <f>4*(SIGN(K307)+1)+2*(SIGN(L307)+1)+(SIGN(M307)+1)+(SIGN(N307)+1)/2+1</f>
        <v>1</v>
      </c>
      <c r="S307">
        <f t="shared" si="38"/>
        <v>1</v>
      </c>
      <c r="T307" t="str">
        <f t="shared" si="39"/>
        <v/>
      </c>
      <c r="U307" t="str">
        <f t="shared" si="40"/>
        <v/>
      </c>
    </row>
    <row r="308" spans="1:21" x14ac:dyDescent="0.3">
      <c r="A308">
        <v>306</v>
      </c>
      <c r="B308" t="s">
        <v>317</v>
      </c>
      <c r="C308">
        <v>9.4073000000000004E-2</v>
      </c>
      <c r="D308">
        <v>9.375E-2</v>
      </c>
      <c r="E308">
        <v>9.6353999999999995E-2</v>
      </c>
      <c r="F308">
        <v>9.2524999999999996E-2</v>
      </c>
      <c r="G308">
        <v>0</v>
      </c>
      <c r="H308" t="s">
        <v>10</v>
      </c>
      <c r="I308" t="b">
        <v>0</v>
      </c>
      <c r="J308" t="s">
        <v>11</v>
      </c>
      <c r="K308">
        <f t="shared" si="36"/>
        <v>5.103722527619259E-4</v>
      </c>
      <c r="L308">
        <f t="shared" si="42"/>
        <v>3.6323193283258151E-3</v>
      </c>
      <c r="M308">
        <f t="shared" si="42"/>
        <v>2.0697426141681449E-2</v>
      </c>
      <c r="N308">
        <f t="shared" si="42"/>
        <v>4.7741414288450953E-2</v>
      </c>
      <c r="O308" t="str">
        <f>IF(C308=MIN(C307:C309),"buy",IF(C308=MAX(C307:C309),"sell","hold"))</f>
        <v>hold</v>
      </c>
      <c r="P308" s="2">
        <f>IF(AND(O308="buy",Q307&lt;&gt;0),Q307/C308,IF(O308="sell",0,P307))</f>
        <v>3213.2400335459915</v>
      </c>
      <c r="Q308" s="1">
        <f>IF(AND(O308="sell",P307&lt;&gt;0),P307*C308,IF(O308="buy",0,Q307))</f>
        <v>0</v>
      </c>
      <c r="R308">
        <f>4*(SIGN(K308)+1)+2*(SIGN(L308)+1)+(SIGN(M308)+1)+(SIGN(N308)+1)/2+1</f>
        <v>16</v>
      </c>
      <c r="S308" t="str">
        <f t="shared" si="38"/>
        <v/>
      </c>
      <c r="T308">
        <f t="shared" si="39"/>
        <v>16</v>
      </c>
      <c r="U308" t="str">
        <f t="shared" si="40"/>
        <v/>
      </c>
    </row>
    <row r="309" spans="1:21" x14ac:dyDescent="0.3">
      <c r="A309">
        <v>307</v>
      </c>
      <c r="B309" t="s">
        <v>318</v>
      </c>
      <c r="C309">
        <v>9.4254000000000004E-2</v>
      </c>
      <c r="D309">
        <v>9.3966999999999995E-2</v>
      </c>
      <c r="E309">
        <v>9.4870999999999997E-2</v>
      </c>
      <c r="F309">
        <v>9.2710000000000001E-2</v>
      </c>
      <c r="G309">
        <v>0</v>
      </c>
      <c r="H309" t="s">
        <v>10</v>
      </c>
      <c r="I309" t="b">
        <v>0</v>
      </c>
      <c r="J309" t="s">
        <v>11</v>
      </c>
      <c r="K309">
        <f t="shared" si="36"/>
        <v>1.9221885337737084E-3</v>
      </c>
      <c r="L309">
        <f t="shared" ref="L309:N324" si="43">K309-K308</f>
        <v>1.4118162810117826E-3</v>
      </c>
      <c r="M309">
        <f t="shared" si="43"/>
        <v>-2.2205030473140324E-3</v>
      </c>
      <c r="N309">
        <f t="shared" si="43"/>
        <v>-2.2917929188995483E-2</v>
      </c>
      <c r="O309" t="str">
        <f>IF(C309=MIN(C308:C310),"buy",IF(C309=MAX(C308:C310),"sell","hold"))</f>
        <v>sell</v>
      </c>
      <c r="P309" s="2">
        <f>IF(AND(O309="buy",Q308&lt;&gt;0),Q308/C309,IF(O309="sell",0,P308))</f>
        <v>0</v>
      </c>
      <c r="Q309" s="1">
        <f>IF(AND(O309="sell",P308&lt;&gt;0),P308*C309,IF(O309="buy",0,Q308))</f>
        <v>302.86072612184392</v>
      </c>
      <c r="R309">
        <f>4*(SIGN(K309)+1)+2*(SIGN(L309)+1)+(SIGN(M309)+1)+(SIGN(N309)+1)/2+1</f>
        <v>13</v>
      </c>
      <c r="S309" t="str">
        <f t="shared" si="38"/>
        <v/>
      </c>
      <c r="T309" t="str">
        <f t="shared" si="39"/>
        <v/>
      </c>
      <c r="U309">
        <f t="shared" si="40"/>
        <v>13</v>
      </c>
    </row>
    <row r="310" spans="1:21" x14ac:dyDescent="0.3">
      <c r="A310">
        <v>308</v>
      </c>
      <c r="B310" t="s">
        <v>319</v>
      </c>
      <c r="C310">
        <v>9.3867000000000006E-2</v>
      </c>
      <c r="D310">
        <v>9.3981999999999996E-2</v>
      </c>
      <c r="E310">
        <v>9.5571000000000003E-2</v>
      </c>
      <c r="F310">
        <v>9.2838000000000004E-2</v>
      </c>
      <c r="G310">
        <v>0</v>
      </c>
      <c r="H310" t="s">
        <v>10</v>
      </c>
      <c r="I310" t="b">
        <v>0</v>
      </c>
      <c r="J310" t="s">
        <v>11</v>
      </c>
      <c r="K310">
        <f t="shared" si="36"/>
        <v>-4.1143731959749144E-3</v>
      </c>
      <c r="L310">
        <f t="shared" si="43"/>
        <v>-6.0365617297486228E-3</v>
      </c>
      <c r="M310">
        <f t="shared" si="43"/>
        <v>-7.448378010760405E-3</v>
      </c>
      <c r="N310">
        <f t="shared" si="43"/>
        <v>-5.2278749634463726E-3</v>
      </c>
      <c r="O310" t="str">
        <f>IF(C310=MIN(C309:C311),"buy",IF(C310=MAX(C309:C311),"sell","hold"))</f>
        <v>buy</v>
      </c>
      <c r="P310" s="2">
        <f>IF(AND(O310="buy",Q309&lt;&gt;0),Q309/C310,IF(O310="sell",0,P309))</f>
        <v>3226.4877552477856</v>
      </c>
      <c r="Q310" s="1">
        <f>IF(AND(O310="sell",P309&lt;&gt;0),P309*C310,IF(O310="buy",0,Q309))</f>
        <v>0</v>
      </c>
      <c r="R310">
        <f>4*(SIGN(K310)+1)+2*(SIGN(L310)+1)+(SIGN(M310)+1)+(SIGN(N310)+1)/2+1</f>
        <v>1</v>
      </c>
      <c r="S310">
        <f t="shared" si="38"/>
        <v>1</v>
      </c>
      <c r="T310" t="str">
        <f t="shared" si="39"/>
        <v/>
      </c>
      <c r="U310" t="str">
        <f t="shared" si="40"/>
        <v/>
      </c>
    </row>
    <row r="311" spans="1:21" x14ac:dyDescent="0.3">
      <c r="A311">
        <v>309</v>
      </c>
      <c r="B311" t="s">
        <v>320</v>
      </c>
      <c r="C311">
        <v>9.3981999999999996E-2</v>
      </c>
      <c r="D311">
        <v>9.3574000000000004E-2</v>
      </c>
      <c r="E311">
        <v>9.5035999999999995E-2</v>
      </c>
      <c r="F311">
        <v>9.2092999999999994E-2</v>
      </c>
      <c r="G311">
        <v>0</v>
      </c>
      <c r="H311" t="s">
        <v>10</v>
      </c>
      <c r="I311" t="b">
        <v>0</v>
      </c>
      <c r="J311" t="s">
        <v>11</v>
      </c>
      <c r="K311">
        <f t="shared" si="36"/>
        <v>1.2243876730777391E-3</v>
      </c>
      <c r="L311">
        <f t="shared" si="43"/>
        <v>5.3387608690526533E-3</v>
      </c>
      <c r="M311">
        <f t="shared" si="43"/>
        <v>1.1375322598801276E-2</v>
      </c>
      <c r="N311">
        <f t="shared" si="43"/>
        <v>1.8823700609561681E-2</v>
      </c>
      <c r="O311" t="str">
        <f>IF(C311=MIN(C310:C312),"buy",IF(C311=MAX(C310:C312),"sell","hold"))</f>
        <v>sell</v>
      </c>
      <c r="P311" s="2">
        <f>IF(AND(O311="buy",Q310&lt;&gt;0),Q310/C311,IF(O311="sell",0,P310))</f>
        <v>0</v>
      </c>
      <c r="Q311" s="1">
        <f>IF(AND(O311="sell",P310&lt;&gt;0),P310*C311,IF(O311="buy",0,Q310))</f>
        <v>303.23177221369735</v>
      </c>
      <c r="R311">
        <f>4*(SIGN(K311)+1)+2*(SIGN(L311)+1)+(SIGN(M311)+1)+(SIGN(N311)+1)/2+1</f>
        <v>16</v>
      </c>
      <c r="S311" t="str">
        <f t="shared" si="38"/>
        <v/>
      </c>
      <c r="T311" t="str">
        <f t="shared" si="39"/>
        <v/>
      </c>
      <c r="U311">
        <f t="shared" si="40"/>
        <v>16</v>
      </c>
    </row>
    <row r="312" spans="1:21" x14ac:dyDescent="0.3">
      <c r="A312">
        <v>310</v>
      </c>
      <c r="B312" t="s">
        <v>321</v>
      </c>
      <c r="C312">
        <v>9.3574000000000004E-2</v>
      </c>
      <c r="D312">
        <v>9.4026999999999999E-2</v>
      </c>
      <c r="E312">
        <v>9.5315999999999998E-2</v>
      </c>
      <c r="F312">
        <v>9.1990000000000002E-2</v>
      </c>
      <c r="G312">
        <v>0</v>
      </c>
      <c r="H312" t="s">
        <v>10</v>
      </c>
      <c r="I312" t="b">
        <v>0</v>
      </c>
      <c r="J312" t="s">
        <v>11</v>
      </c>
      <c r="K312">
        <f t="shared" si="36"/>
        <v>-4.3507005907568053E-3</v>
      </c>
      <c r="L312">
        <f t="shared" si="43"/>
        <v>-5.5750882638345442E-3</v>
      </c>
      <c r="M312">
        <f t="shared" si="43"/>
        <v>-1.0913849132887198E-2</v>
      </c>
      <c r="N312">
        <f t="shared" si="43"/>
        <v>-2.2289171731688474E-2</v>
      </c>
      <c r="O312" t="str">
        <f>IF(C312=MIN(C311:C313),"buy",IF(C312=MAX(C311:C313),"sell","hold"))</f>
        <v>buy</v>
      </c>
      <c r="P312" s="2">
        <f>IF(AND(O312="buy",Q311&lt;&gt;0),Q311/C312,IF(O312="sell",0,P311))</f>
        <v>3240.5558404438984</v>
      </c>
      <c r="Q312" s="1">
        <f>IF(AND(O312="sell",P311&lt;&gt;0),P311*C312,IF(O312="buy",0,Q311))</f>
        <v>0</v>
      </c>
      <c r="R312">
        <f>4*(SIGN(K312)+1)+2*(SIGN(L312)+1)+(SIGN(M312)+1)+(SIGN(N312)+1)/2+1</f>
        <v>1</v>
      </c>
      <c r="S312">
        <f t="shared" si="38"/>
        <v>1</v>
      </c>
      <c r="T312" t="str">
        <f t="shared" si="39"/>
        <v/>
      </c>
      <c r="U312" t="str">
        <f t="shared" si="40"/>
        <v/>
      </c>
    </row>
    <row r="313" spans="1:21" x14ac:dyDescent="0.3">
      <c r="A313">
        <v>311</v>
      </c>
      <c r="B313" t="s">
        <v>322</v>
      </c>
      <c r="C313">
        <v>9.4456999999999999E-2</v>
      </c>
      <c r="D313">
        <v>9.7041000000000002E-2</v>
      </c>
      <c r="E313">
        <v>9.7917000000000004E-2</v>
      </c>
      <c r="F313">
        <v>9.2910999999999994E-2</v>
      </c>
      <c r="G313">
        <v>0</v>
      </c>
      <c r="H313" t="s">
        <v>10</v>
      </c>
      <c r="I313" t="b">
        <v>0</v>
      </c>
      <c r="J313" t="s">
        <v>11</v>
      </c>
      <c r="K313">
        <f t="shared" si="36"/>
        <v>9.3920683291584348E-3</v>
      </c>
      <c r="L313">
        <f t="shared" si="43"/>
        <v>1.374276891991524E-2</v>
      </c>
      <c r="M313">
        <f t="shared" si="43"/>
        <v>1.9317857183749784E-2</v>
      </c>
      <c r="N313">
        <f t="shared" si="43"/>
        <v>3.0231706316636981E-2</v>
      </c>
      <c r="O313" t="str">
        <f>IF(C313=MIN(C312:C314),"buy",IF(C313=MAX(C312:C314),"sell","hold"))</f>
        <v>hold</v>
      </c>
      <c r="P313" s="2">
        <f>IF(AND(O313="buy",Q312&lt;&gt;0),Q312/C313,IF(O313="sell",0,P312))</f>
        <v>3240.5558404438984</v>
      </c>
      <c r="Q313" s="1">
        <f>IF(AND(O313="sell",P312&lt;&gt;0),P312*C313,IF(O313="buy",0,Q312))</f>
        <v>0</v>
      </c>
      <c r="R313">
        <f>4*(SIGN(K313)+1)+2*(SIGN(L313)+1)+(SIGN(M313)+1)+(SIGN(N313)+1)/2+1</f>
        <v>16</v>
      </c>
      <c r="S313" t="str">
        <f t="shared" si="38"/>
        <v/>
      </c>
      <c r="T313">
        <f t="shared" si="39"/>
        <v>16</v>
      </c>
      <c r="U313" t="str">
        <f t="shared" si="40"/>
        <v/>
      </c>
    </row>
    <row r="314" spans="1:21" x14ac:dyDescent="0.3">
      <c r="A314">
        <v>312</v>
      </c>
      <c r="B314" t="s">
        <v>323</v>
      </c>
      <c r="C314">
        <v>9.7041000000000002E-2</v>
      </c>
      <c r="D314">
        <v>9.9115999999999996E-2</v>
      </c>
      <c r="E314">
        <v>0.10054200000000001</v>
      </c>
      <c r="F314">
        <v>9.5854999999999996E-2</v>
      </c>
      <c r="G314">
        <v>0</v>
      </c>
      <c r="H314" t="s">
        <v>10</v>
      </c>
      <c r="I314" t="b">
        <v>0</v>
      </c>
      <c r="J314" t="s">
        <v>11</v>
      </c>
      <c r="K314">
        <f t="shared" si="36"/>
        <v>2.6987227020647767E-2</v>
      </c>
      <c r="L314">
        <f t="shared" si="43"/>
        <v>1.7595158691489331E-2</v>
      </c>
      <c r="M314">
        <f t="shared" si="43"/>
        <v>3.8523897715740905E-3</v>
      </c>
      <c r="N314">
        <f t="shared" si="43"/>
        <v>-1.5465467412175693E-2</v>
      </c>
      <c r="O314" t="str">
        <f>IF(C314=MIN(C313:C315),"buy",IF(C314=MAX(C313:C315),"sell","hold"))</f>
        <v>hold</v>
      </c>
      <c r="P314" s="2">
        <f>IF(AND(O314="buy",Q313&lt;&gt;0),Q313/C314,IF(O314="sell",0,P313))</f>
        <v>3240.5558404438984</v>
      </c>
      <c r="Q314" s="1">
        <f>IF(AND(O314="sell",P313&lt;&gt;0),P313*C314,IF(O314="buy",0,Q313))</f>
        <v>0</v>
      </c>
      <c r="R314">
        <f>4*(SIGN(K314)+1)+2*(SIGN(L314)+1)+(SIGN(M314)+1)+(SIGN(N314)+1)/2+1</f>
        <v>15</v>
      </c>
      <c r="S314" t="str">
        <f t="shared" si="38"/>
        <v/>
      </c>
      <c r="T314">
        <f t="shared" si="39"/>
        <v>15</v>
      </c>
      <c r="U314" t="str">
        <f t="shared" si="40"/>
        <v/>
      </c>
    </row>
    <row r="315" spans="1:21" x14ac:dyDescent="0.3">
      <c r="A315">
        <v>313</v>
      </c>
      <c r="B315" t="s">
        <v>324</v>
      </c>
      <c r="C315">
        <v>9.9115999999999996E-2</v>
      </c>
      <c r="D315">
        <v>9.7906000000000007E-2</v>
      </c>
      <c r="E315">
        <v>0.10048899999999999</v>
      </c>
      <c r="F315">
        <v>9.5660999999999996E-2</v>
      </c>
      <c r="G315">
        <v>0</v>
      </c>
      <c r="H315" t="s">
        <v>10</v>
      </c>
      <c r="I315" t="b">
        <v>0</v>
      </c>
      <c r="J315" t="s">
        <v>11</v>
      </c>
      <c r="K315">
        <f t="shared" si="36"/>
        <v>2.1156522581401566E-2</v>
      </c>
      <c r="L315">
        <f t="shared" si="43"/>
        <v>-5.830704439246201E-3</v>
      </c>
      <c r="M315">
        <f t="shared" si="43"/>
        <v>-2.3425863130735532E-2</v>
      </c>
      <c r="N315">
        <f t="shared" si="43"/>
        <v>-2.7278252902309622E-2</v>
      </c>
      <c r="O315" t="str">
        <f>IF(C315=MIN(C314:C316),"buy",IF(C315=MAX(C314:C316),"sell","hold"))</f>
        <v>sell</v>
      </c>
      <c r="P315" s="2">
        <f>IF(AND(O315="buy",Q314&lt;&gt;0),Q314/C315,IF(O315="sell",0,P314))</f>
        <v>0</v>
      </c>
      <c r="Q315" s="1">
        <f>IF(AND(O315="sell",P314&lt;&gt;0),P314*C315,IF(O315="buy",0,Q314))</f>
        <v>321.1909326814374</v>
      </c>
      <c r="R315">
        <f>4*(SIGN(K315)+1)+2*(SIGN(L315)+1)+(SIGN(M315)+1)+(SIGN(N315)+1)/2+1</f>
        <v>9</v>
      </c>
      <c r="S315" t="str">
        <f t="shared" si="38"/>
        <v/>
      </c>
      <c r="T315" t="str">
        <f t="shared" si="39"/>
        <v/>
      </c>
      <c r="U315">
        <f t="shared" si="40"/>
        <v>9</v>
      </c>
    </row>
    <row r="316" spans="1:21" x14ac:dyDescent="0.3">
      <c r="A316">
        <v>314</v>
      </c>
      <c r="B316" t="s">
        <v>325</v>
      </c>
      <c r="C316">
        <v>9.7548999999999997E-2</v>
      </c>
      <c r="D316">
        <v>0.100759</v>
      </c>
      <c r="E316">
        <v>0.102289</v>
      </c>
      <c r="F316">
        <v>9.6364000000000005E-2</v>
      </c>
      <c r="G316">
        <v>0</v>
      </c>
      <c r="H316" t="s">
        <v>10</v>
      </c>
      <c r="I316" t="b">
        <v>0</v>
      </c>
      <c r="J316" t="s">
        <v>11</v>
      </c>
      <c r="K316">
        <f t="shared" si="36"/>
        <v>-1.5935728268883627E-2</v>
      </c>
      <c r="L316">
        <f t="shared" si="43"/>
        <v>-3.7092250850285197E-2</v>
      </c>
      <c r="M316">
        <f t="shared" si="43"/>
        <v>-3.1261546411038996E-2</v>
      </c>
      <c r="N316">
        <f t="shared" si="43"/>
        <v>-7.835683280303464E-3</v>
      </c>
      <c r="O316" t="str">
        <f>IF(C316=MIN(C315:C317),"buy",IF(C316=MAX(C315:C317),"sell","hold"))</f>
        <v>buy</v>
      </c>
      <c r="P316" s="2">
        <f>IF(AND(O316="buy",Q315&lt;&gt;0),Q315/C316,IF(O316="sell",0,P315))</f>
        <v>3292.6112280129719</v>
      </c>
      <c r="Q316" s="1">
        <f>IF(AND(O316="sell",P315&lt;&gt;0),P315*C316,IF(O316="buy",0,Q315))</f>
        <v>0</v>
      </c>
      <c r="R316">
        <f>4*(SIGN(K316)+1)+2*(SIGN(L316)+1)+(SIGN(M316)+1)+(SIGN(N316)+1)/2+1</f>
        <v>1</v>
      </c>
      <c r="S316">
        <f t="shared" si="38"/>
        <v>1</v>
      </c>
      <c r="T316" t="str">
        <f t="shared" si="39"/>
        <v/>
      </c>
      <c r="U316" t="str">
        <f t="shared" si="40"/>
        <v/>
      </c>
    </row>
    <row r="317" spans="1:21" x14ac:dyDescent="0.3">
      <c r="A317">
        <v>315</v>
      </c>
      <c r="B317" t="s">
        <v>326</v>
      </c>
      <c r="C317">
        <v>0.10023</v>
      </c>
      <c r="D317">
        <v>0.100533</v>
      </c>
      <c r="E317">
        <v>0.10199800000000001</v>
      </c>
      <c r="F317">
        <v>9.8650000000000002E-2</v>
      </c>
      <c r="G317">
        <v>0</v>
      </c>
      <c r="H317" t="s">
        <v>10</v>
      </c>
      <c r="I317" t="b">
        <v>0</v>
      </c>
      <c r="J317" t="s">
        <v>11</v>
      </c>
      <c r="K317">
        <f t="shared" si="36"/>
        <v>2.7111068414745781E-2</v>
      </c>
      <c r="L317">
        <f t="shared" si="43"/>
        <v>4.3046796683629408E-2</v>
      </c>
      <c r="M317">
        <f t="shared" si="43"/>
        <v>8.0139047533914598E-2</v>
      </c>
      <c r="N317">
        <f t="shared" si="43"/>
        <v>0.11140059394495359</v>
      </c>
      <c r="O317" t="str">
        <f>IF(C317=MIN(C316:C318),"buy",IF(C317=MAX(C316:C318),"sell","hold"))</f>
        <v>hold</v>
      </c>
      <c r="P317" s="2">
        <f>IF(AND(O317="buy",Q316&lt;&gt;0),Q316/C317,IF(O317="sell",0,P316))</f>
        <v>3292.6112280129719</v>
      </c>
      <c r="Q317" s="1">
        <f>IF(AND(O317="sell",P316&lt;&gt;0),P316*C317,IF(O317="buy",0,Q316))</f>
        <v>0</v>
      </c>
      <c r="R317">
        <f>4*(SIGN(K317)+1)+2*(SIGN(L317)+1)+(SIGN(M317)+1)+(SIGN(N317)+1)/2+1</f>
        <v>16</v>
      </c>
      <c r="S317" t="str">
        <f t="shared" si="38"/>
        <v/>
      </c>
      <c r="T317">
        <f t="shared" si="39"/>
        <v>16</v>
      </c>
      <c r="U317" t="str">
        <f t="shared" si="40"/>
        <v/>
      </c>
    </row>
    <row r="318" spans="1:21" x14ac:dyDescent="0.3">
      <c r="A318">
        <v>316</v>
      </c>
      <c r="B318" t="s">
        <v>327</v>
      </c>
      <c r="C318">
        <v>0.100533</v>
      </c>
      <c r="D318">
        <v>0.110301</v>
      </c>
      <c r="E318">
        <v>0.116186</v>
      </c>
      <c r="F318">
        <v>9.9454000000000001E-2</v>
      </c>
      <c r="G318">
        <v>0</v>
      </c>
      <c r="H318" t="s">
        <v>10</v>
      </c>
      <c r="I318" t="b">
        <v>0</v>
      </c>
      <c r="J318" t="s">
        <v>11</v>
      </c>
      <c r="K318">
        <f t="shared" si="36"/>
        <v>3.0184844817022832E-3</v>
      </c>
      <c r="L318">
        <f t="shared" si="43"/>
        <v>-2.4092583933043497E-2</v>
      </c>
      <c r="M318">
        <f t="shared" si="43"/>
        <v>-6.7139380616672906E-2</v>
      </c>
      <c r="N318">
        <f t="shared" si="43"/>
        <v>-0.1472784281505875</v>
      </c>
      <c r="O318" t="str">
        <f>IF(C318=MIN(C317:C319),"buy",IF(C318=MAX(C317:C319),"sell","hold"))</f>
        <v>hold</v>
      </c>
      <c r="P318" s="2">
        <f>IF(AND(O318="buy",Q317&lt;&gt;0),Q317/C318,IF(O318="sell",0,P317))</f>
        <v>3292.6112280129719</v>
      </c>
      <c r="Q318" s="1">
        <f>IF(AND(O318="sell",P317&lt;&gt;0),P317*C318,IF(O318="buy",0,Q317))</f>
        <v>0</v>
      </c>
      <c r="R318">
        <f>4*(SIGN(K318)+1)+2*(SIGN(L318)+1)+(SIGN(M318)+1)+(SIGN(N318)+1)/2+1</f>
        <v>9</v>
      </c>
      <c r="S318" t="str">
        <f t="shared" si="38"/>
        <v/>
      </c>
      <c r="T318">
        <f t="shared" si="39"/>
        <v>9</v>
      </c>
      <c r="U318" t="str">
        <f t="shared" si="40"/>
        <v/>
      </c>
    </row>
    <row r="319" spans="1:21" x14ac:dyDescent="0.3">
      <c r="A319">
        <v>317</v>
      </c>
      <c r="B319" t="s">
        <v>328</v>
      </c>
      <c r="C319">
        <v>0.11082599999999999</v>
      </c>
      <c r="D319">
        <v>0.106295</v>
      </c>
      <c r="E319">
        <v>0.112887</v>
      </c>
      <c r="F319">
        <v>0.101285</v>
      </c>
      <c r="G319">
        <v>0</v>
      </c>
      <c r="H319" t="s">
        <v>10</v>
      </c>
      <c r="I319" t="b">
        <v>0</v>
      </c>
      <c r="J319" t="s">
        <v>11</v>
      </c>
      <c r="K319">
        <f t="shared" si="36"/>
        <v>9.7398265510340198E-2</v>
      </c>
      <c r="L319">
        <f t="shared" si="43"/>
        <v>9.4379781028637921E-2</v>
      </c>
      <c r="M319">
        <f t="shared" si="43"/>
        <v>0.11847236496168143</v>
      </c>
      <c r="N319">
        <f t="shared" si="43"/>
        <v>0.18561174557835433</v>
      </c>
      <c r="O319" t="str">
        <f>IF(C319=MIN(C318:C320),"buy",IF(C319=MAX(C318:C320),"sell","hold"))</f>
        <v>sell</v>
      </c>
      <c r="P319" s="2">
        <f>IF(AND(O319="buy",Q318&lt;&gt;0),Q318/C319,IF(O319="sell",0,P318))</f>
        <v>0</v>
      </c>
      <c r="Q319" s="1">
        <f>IF(AND(O319="sell",P318&lt;&gt;0),P318*C319,IF(O319="buy",0,Q318))</f>
        <v>364.90693195576563</v>
      </c>
      <c r="R319">
        <f>4*(SIGN(K319)+1)+2*(SIGN(L319)+1)+(SIGN(M319)+1)+(SIGN(N319)+1)/2+1</f>
        <v>16</v>
      </c>
      <c r="S319" t="str">
        <f t="shared" si="38"/>
        <v/>
      </c>
      <c r="T319" t="str">
        <f t="shared" si="39"/>
        <v/>
      </c>
      <c r="U319">
        <f t="shared" si="40"/>
        <v>16</v>
      </c>
    </row>
    <row r="320" spans="1:21" x14ac:dyDescent="0.3">
      <c r="A320">
        <v>318</v>
      </c>
      <c r="B320" t="s">
        <v>329</v>
      </c>
      <c r="C320">
        <v>0.10684200000000001</v>
      </c>
      <c r="D320">
        <v>0.118615</v>
      </c>
      <c r="E320">
        <v>0.12311800000000001</v>
      </c>
      <c r="F320">
        <v>0.10496999999999999</v>
      </c>
      <c r="G320">
        <v>0</v>
      </c>
      <c r="H320" t="s">
        <v>10</v>
      </c>
      <c r="I320" t="b">
        <v>0</v>
      </c>
      <c r="J320" t="s">
        <v>11</v>
      </c>
      <c r="K320">
        <f t="shared" si="36"/>
        <v>-3.6606207618942496E-2</v>
      </c>
      <c r="L320">
        <f t="shared" si="43"/>
        <v>-0.13400447312928271</v>
      </c>
      <c r="M320">
        <f t="shared" si="43"/>
        <v>-0.22838425415792063</v>
      </c>
      <c r="N320">
        <f t="shared" si="43"/>
        <v>-0.34685661911960208</v>
      </c>
      <c r="O320" t="str">
        <f>IF(C320=MIN(C319:C321),"buy",IF(C320=MAX(C319:C321),"sell","hold"))</f>
        <v>buy</v>
      </c>
      <c r="P320" s="2">
        <f>IF(AND(O320="buy",Q319&lt;&gt;0),Q319/C320,IF(O320="sell",0,P319))</f>
        <v>3415.3884423332174</v>
      </c>
      <c r="Q320" s="1">
        <f>IF(AND(O320="sell",P319&lt;&gt;0),P319*C320,IF(O320="buy",0,Q319))</f>
        <v>0</v>
      </c>
      <c r="R320">
        <f>4*(SIGN(K320)+1)+2*(SIGN(L320)+1)+(SIGN(M320)+1)+(SIGN(N320)+1)/2+1</f>
        <v>1</v>
      </c>
      <c r="S320">
        <f t="shared" si="38"/>
        <v>1</v>
      </c>
      <c r="T320" t="str">
        <f t="shared" si="39"/>
        <v/>
      </c>
      <c r="U320" t="str">
        <f t="shared" si="40"/>
        <v/>
      </c>
    </row>
    <row r="321" spans="1:21" x14ac:dyDescent="0.3">
      <c r="A321">
        <v>319</v>
      </c>
      <c r="B321" t="s">
        <v>330</v>
      </c>
      <c r="C321">
        <v>0.118615</v>
      </c>
      <c r="D321">
        <v>0.115827</v>
      </c>
      <c r="E321">
        <v>0.130915</v>
      </c>
      <c r="F321">
        <v>0.1085</v>
      </c>
      <c r="G321">
        <v>0</v>
      </c>
      <c r="H321" t="s">
        <v>10</v>
      </c>
      <c r="I321" t="b">
        <v>0</v>
      </c>
      <c r="J321" t="s">
        <v>11</v>
      </c>
      <c r="K321">
        <f t="shared" si="36"/>
        <v>0.10443676621262583</v>
      </c>
      <c r="L321">
        <f t="shared" si="43"/>
        <v>0.14104297383156833</v>
      </c>
      <c r="M321">
        <f t="shared" si="43"/>
        <v>0.27504744696085104</v>
      </c>
      <c r="N321">
        <f t="shared" si="43"/>
        <v>0.50343170111877167</v>
      </c>
      <c r="O321" t="str">
        <f>IF(C321=MIN(C320:C322),"buy",IF(C321=MAX(C320:C322),"sell","hold"))</f>
        <v>sell</v>
      </c>
      <c r="P321" s="2">
        <f>IF(AND(O321="buy",Q320&lt;&gt;0),Q320/C321,IF(O321="sell",0,P320))</f>
        <v>0</v>
      </c>
      <c r="Q321" s="1">
        <f>IF(AND(O321="sell",P320&lt;&gt;0),P320*C321,IF(O321="buy",0,Q320))</f>
        <v>405.1163000873546</v>
      </c>
      <c r="R321">
        <f>4*(SIGN(K321)+1)+2*(SIGN(L321)+1)+(SIGN(M321)+1)+(SIGN(N321)+1)/2+1</f>
        <v>16</v>
      </c>
      <c r="S321" t="str">
        <f t="shared" si="38"/>
        <v/>
      </c>
      <c r="T321" t="str">
        <f t="shared" si="39"/>
        <v/>
      </c>
      <c r="U321">
        <f t="shared" si="40"/>
        <v>16</v>
      </c>
    </row>
    <row r="322" spans="1:21" x14ac:dyDescent="0.3">
      <c r="A322">
        <v>320</v>
      </c>
      <c r="B322" t="s">
        <v>331</v>
      </c>
      <c r="C322">
        <v>0.115827</v>
      </c>
      <c r="D322">
        <v>0.119281</v>
      </c>
      <c r="E322">
        <v>0.123806</v>
      </c>
      <c r="F322">
        <v>0.10983</v>
      </c>
      <c r="G322">
        <v>0</v>
      </c>
      <c r="H322" t="s">
        <v>10</v>
      </c>
      <c r="I322" t="b">
        <v>0</v>
      </c>
      <c r="J322" t="s">
        <v>11</v>
      </c>
      <c r="K322">
        <f t="shared" si="36"/>
        <v>-2.3784134242157966E-2</v>
      </c>
      <c r="L322">
        <f t="shared" si="43"/>
        <v>-0.12822090045478379</v>
      </c>
      <c r="M322">
        <f t="shared" si="43"/>
        <v>-0.26926387428635212</v>
      </c>
      <c r="N322">
        <f t="shared" si="43"/>
        <v>-0.54431132124720316</v>
      </c>
      <c r="O322" t="str">
        <f>IF(C322=MIN(C321:C323),"buy",IF(C322=MAX(C321:C323),"sell","hold"))</f>
        <v>buy</v>
      </c>
      <c r="P322" s="2">
        <f>IF(AND(O322="buy",Q321&lt;&gt;0),Q321/C322,IF(O322="sell",0,P321))</f>
        <v>3497.5981428108698</v>
      </c>
      <c r="Q322" s="1">
        <f>IF(AND(O322="sell",P321&lt;&gt;0),P321*C322,IF(O322="buy",0,Q321))</f>
        <v>0</v>
      </c>
      <c r="R322">
        <f>4*(SIGN(K322)+1)+2*(SIGN(L322)+1)+(SIGN(M322)+1)+(SIGN(N322)+1)/2+1</f>
        <v>1</v>
      </c>
      <c r="S322">
        <f t="shared" si="38"/>
        <v>1</v>
      </c>
      <c r="T322" t="str">
        <f t="shared" si="39"/>
        <v/>
      </c>
      <c r="U322" t="str">
        <f t="shared" si="40"/>
        <v/>
      </c>
    </row>
    <row r="323" spans="1:21" x14ac:dyDescent="0.3">
      <c r="A323">
        <v>321</v>
      </c>
      <c r="B323" t="s">
        <v>332</v>
      </c>
      <c r="C323">
        <v>0.119281</v>
      </c>
      <c r="D323">
        <v>0.119593</v>
      </c>
      <c r="E323">
        <v>0.123141</v>
      </c>
      <c r="F323">
        <v>0.113279</v>
      </c>
      <c r="G323">
        <v>0</v>
      </c>
      <c r="H323" t="s">
        <v>10</v>
      </c>
      <c r="I323" t="b">
        <v>0</v>
      </c>
      <c r="J323" t="s">
        <v>11</v>
      </c>
      <c r="K323">
        <f t="shared" si="36"/>
        <v>2.9382241352910142E-2</v>
      </c>
      <c r="L323">
        <f t="shared" si="43"/>
        <v>5.3166375595068108E-2</v>
      </c>
      <c r="M323">
        <f t="shared" si="43"/>
        <v>0.18138727604985189</v>
      </c>
      <c r="N323">
        <f t="shared" si="43"/>
        <v>0.45065115033620401</v>
      </c>
      <c r="O323" t="str">
        <f>IF(C323=MIN(C322:C324),"buy",IF(C323=MAX(C322:C324),"sell","hold"))</f>
        <v>sell</v>
      </c>
      <c r="P323" s="2">
        <f>IF(AND(O323="buy",Q322&lt;&gt;0),Q322/C323,IF(O323="sell",0,P322))</f>
        <v>0</v>
      </c>
      <c r="Q323" s="1">
        <f>IF(AND(O323="sell",P322&lt;&gt;0),P322*C323,IF(O323="buy",0,Q322))</f>
        <v>417.19700407262337</v>
      </c>
      <c r="R323">
        <f>4*(SIGN(K323)+1)+2*(SIGN(L323)+1)+(SIGN(M323)+1)+(SIGN(N323)+1)/2+1</f>
        <v>16</v>
      </c>
      <c r="S323" t="str">
        <f t="shared" si="38"/>
        <v/>
      </c>
      <c r="T323" t="str">
        <f t="shared" si="39"/>
        <v/>
      </c>
      <c r="U323">
        <f t="shared" si="40"/>
        <v>16</v>
      </c>
    </row>
    <row r="324" spans="1:21" x14ac:dyDescent="0.3">
      <c r="A324">
        <v>322</v>
      </c>
      <c r="B324" t="s">
        <v>333</v>
      </c>
      <c r="C324">
        <v>0.11907</v>
      </c>
      <c r="D324">
        <v>0.110207</v>
      </c>
      <c r="E324">
        <v>0.12139</v>
      </c>
      <c r="F324">
        <v>0.104578</v>
      </c>
      <c r="G324">
        <v>0</v>
      </c>
      <c r="H324" t="s">
        <v>10</v>
      </c>
      <c r="I324" t="b">
        <v>0</v>
      </c>
      <c r="J324" t="s">
        <v>11</v>
      </c>
      <c r="K324">
        <f t="shared" ref="K324:K387" si="44">2*(C324-C323)/(C323+C324)</f>
        <v>-1.770498130907803E-3</v>
      </c>
      <c r="L324">
        <f t="shared" si="43"/>
        <v>-3.1152739483817946E-2</v>
      </c>
      <c r="M324">
        <f t="shared" si="43"/>
        <v>-8.4319115078886051E-2</v>
      </c>
      <c r="N324">
        <f t="shared" si="43"/>
        <v>-0.26570639112873795</v>
      </c>
      <c r="O324" t="str">
        <f>IF(C324=MIN(C323:C325),"buy",IF(C324=MAX(C323:C325),"sell","hold"))</f>
        <v>hold</v>
      </c>
      <c r="P324" s="2">
        <f>IF(AND(O324="buy",Q323&lt;&gt;0),Q323/C324,IF(O324="sell",0,P323))</f>
        <v>0</v>
      </c>
      <c r="Q324" s="1">
        <f>IF(AND(O324="sell",P323&lt;&gt;0),P323*C324,IF(O324="buy",0,Q323))</f>
        <v>417.19700407262337</v>
      </c>
      <c r="R324">
        <f>4*(SIGN(K324)+1)+2*(SIGN(L324)+1)+(SIGN(M324)+1)+(SIGN(N324)+1)/2+1</f>
        <v>1</v>
      </c>
      <c r="S324" t="str">
        <f t="shared" si="38"/>
        <v/>
      </c>
      <c r="T324">
        <f t="shared" si="39"/>
        <v>1</v>
      </c>
      <c r="U324" t="str">
        <f t="shared" si="40"/>
        <v/>
      </c>
    </row>
    <row r="325" spans="1:21" x14ac:dyDescent="0.3">
      <c r="A325">
        <v>323</v>
      </c>
      <c r="B325" t="s">
        <v>334</v>
      </c>
      <c r="C325">
        <v>0.110207</v>
      </c>
      <c r="D325">
        <v>0.112236</v>
      </c>
      <c r="E325">
        <v>0.118002</v>
      </c>
      <c r="F325">
        <v>0.104995</v>
      </c>
      <c r="G325">
        <v>0</v>
      </c>
      <c r="H325" t="s">
        <v>10</v>
      </c>
      <c r="I325" t="b">
        <v>0</v>
      </c>
      <c r="J325" t="s">
        <v>11</v>
      </c>
      <c r="K325">
        <f t="shared" si="44"/>
        <v>-7.7312595681206533E-2</v>
      </c>
      <c r="L325">
        <f t="shared" ref="L325:N340" si="45">K325-K324</f>
        <v>-7.5542097550298726E-2</v>
      </c>
      <c r="M325">
        <f t="shared" si="45"/>
        <v>-4.4389358066480783E-2</v>
      </c>
      <c r="N325">
        <f t="shared" si="45"/>
        <v>3.9929757012405268E-2</v>
      </c>
      <c r="O325" t="str">
        <f>IF(C325=MIN(C324:C326),"buy",IF(C325=MAX(C324:C326),"sell","hold"))</f>
        <v>buy</v>
      </c>
      <c r="P325" s="2">
        <f>IF(AND(O325="buy",Q324&lt;&gt;0),Q324/C325,IF(O325="sell",0,P324))</f>
        <v>3785.5762707688564</v>
      </c>
      <c r="Q325" s="1">
        <f>IF(AND(O325="sell",P324&lt;&gt;0),P324*C325,IF(O325="buy",0,Q324))</f>
        <v>0</v>
      </c>
      <c r="R325">
        <f>4*(SIGN(K325)+1)+2*(SIGN(L325)+1)+(SIGN(M325)+1)+(SIGN(N325)+1)/2+1</f>
        <v>2</v>
      </c>
      <c r="S325">
        <f t="shared" si="38"/>
        <v>2</v>
      </c>
      <c r="T325" t="str">
        <f t="shared" si="39"/>
        <v/>
      </c>
      <c r="U325" t="str">
        <f t="shared" si="40"/>
        <v/>
      </c>
    </row>
    <row r="326" spans="1:21" x14ac:dyDescent="0.3">
      <c r="A326">
        <v>324</v>
      </c>
      <c r="B326" t="s">
        <v>335</v>
      </c>
      <c r="C326">
        <v>0.112856</v>
      </c>
      <c r="D326">
        <v>0.114771</v>
      </c>
      <c r="E326">
        <v>0.120535</v>
      </c>
      <c r="F326">
        <v>0.108805</v>
      </c>
      <c r="G326">
        <v>0</v>
      </c>
      <c r="H326" t="s">
        <v>10</v>
      </c>
      <c r="I326" t="b">
        <v>0</v>
      </c>
      <c r="J326" t="s">
        <v>11</v>
      </c>
      <c r="K326">
        <f t="shared" si="44"/>
        <v>2.3751137571000107E-2</v>
      </c>
      <c r="L326">
        <f t="shared" si="45"/>
        <v>0.10106373325220663</v>
      </c>
      <c r="M326">
        <f t="shared" si="45"/>
        <v>0.17660583080250536</v>
      </c>
      <c r="N326">
        <f t="shared" si="45"/>
        <v>0.22099518886898614</v>
      </c>
      <c r="O326" t="str">
        <f>IF(C326=MIN(C325:C327),"buy",IF(C326=MAX(C325:C327),"sell","hold"))</f>
        <v>hold</v>
      </c>
      <c r="P326" s="2">
        <f>IF(AND(O326="buy",Q325&lt;&gt;0),Q325/C326,IF(O326="sell",0,P325))</f>
        <v>3785.5762707688564</v>
      </c>
      <c r="Q326" s="1">
        <f>IF(AND(O326="sell",P325&lt;&gt;0),P325*C326,IF(O326="buy",0,Q325))</f>
        <v>0</v>
      </c>
      <c r="R326">
        <f>4*(SIGN(K326)+1)+2*(SIGN(L326)+1)+(SIGN(M326)+1)+(SIGN(N326)+1)/2+1</f>
        <v>16</v>
      </c>
      <c r="S326" t="str">
        <f t="shared" si="38"/>
        <v/>
      </c>
      <c r="T326">
        <f t="shared" si="39"/>
        <v>16</v>
      </c>
      <c r="U326" t="str">
        <f t="shared" si="40"/>
        <v/>
      </c>
    </row>
    <row r="327" spans="1:21" x14ac:dyDescent="0.3">
      <c r="A327">
        <v>325</v>
      </c>
      <c r="B327" t="s">
        <v>336</v>
      </c>
      <c r="C327">
        <v>0.114771</v>
      </c>
      <c r="D327">
        <v>0.111293</v>
      </c>
      <c r="E327">
        <v>0.11616799999999999</v>
      </c>
      <c r="F327">
        <v>0.108517</v>
      </c>
      <c r="G327">
        <v>0</v>
      </c>
      <c r="H327" t="s">
        <v>10</v>
      </c>
      <c r="I327" t="b">
        <v>0</v>
      </c>
      <c r="J327" t="s">
        <v>11</v>
      </c>
      <c r="K327">
        <f t="shared" si="44"/>
        <v>1.6825771986627245E-2</v>
      </c>
      <c r="L327">
        <f t="shared" si="45"/>
        <v>-6.9253655843728619E-3</v>
      </c>
      <c r="M327">
        <f t="shared" si="45"/>
        <v>-0.10798909883657949</v>
      </c>
      <c r="N327">
        <f t="shared" si="45"/>
        <v>-0.28459492963908484</v>
      </c>
      <c r="O327" t="str">
        <f>IF(C327=MIN(C326:C328),"buy",IF(C327=MAX(C326:C328),"sell","hold"))</f>
        <v>sell</v>
      </c>
      <c r="P327" s="2">
        <f>IF(AND(O327="buy",Q326&lt;&gt;0),Q326/C327,IF(O327="sell",0,P326))</f>
        <v>0</v>
      </c>
      <c r="Q327" s="1">
        <f>IF(AND(O327="sell",P326&lt;&gt;0),P326*C327,IF(O327="buy",0,Q326))</f>
        <v>434.47437417241241</v>
      </c>
      <c r="R327">
        <f>4*(SIGN(K327)+1)+2*(SIGN(L327)+1)+(SIGN(M327)+1)+(SIGN(N327)+1)/2+1</f>
        <v>9</v>
      </c>
      <c r="S327" t="str">
        <f t="shared" si="38"/>
        <v/>
      </c>
      <c r="T327" t="str">
        <f t="shared" si="39"/>
        <v/>
      </c>
      <c r="U327">
        <f t="shared" si="40"/>
        <v>9</v>
      </c>
    </row>
    <row r="328" spans="1:21" x14ac:dyDescent="0.3">
      <c r="A328">
        <v>326</v>
      </c>
      <c r="B328" t="s">
        <v>337</v>
      </c>
      <c r="C328">
        <v>0.111293</v>
      </c>
      <c r="D328">
        <v>0.109776</v>
      </c>
      <c r="E328">
        <v>0.111996</v>
      </c>
      <c r="F328">
        <v>0.10265299999999999</v>
      </c>
      <c r="G328">
        <v>0</v>
      </c>
      <c r="H328" t="s">
        <v>10</v>
      </c>
      <c r="I328" t="b">
        <v>0</v>
      </c>
      <c r="J328" t="s">
        <v>11</v>
      </c>
      <c r="K328">
        <f t="shared" si="44"/>
        <v>-3.0770047420199547E-2</v>
      </c>
      <c r="L328">
        <f t="shared" si="45"/>
        <v>-4.7595819406826792E-2</v>
      </c>
      <c r="M328">
        <f t="shared" si="45"/>
        <v>-4.0670453822453934E-2</v>
      </c>
      <c r="N328">
        <f t="shared" si="45"/>
        <v>6.7318645014125558E-2</v>
      </c>
      <c r="O328" t="str">
        <f>IF(C328=MIN(C327:C329),"buy",IF(C328=MAX(C327:C329),"sell","hold"))</f>
        <v>hold</v>
      </c>
      <c r="P328" s="2">
        <f>IF(AND(O328="buy",Q327&lt;&gt;0),Q327/C328,IF(O328="sell",0,P327))</f>
        <v>0</v>
      </c>
      <c r="Q328" s="1">
        <f>IF(AND(O328="sell",P327&lt;&gt;0),P327*C328,IF(O328="buy",0,Q327))</f>
        <v>434.47437417241241</v>
      </c>
      <c r="R328">
        <f>4*(SIGN(K328)+1)+2*(SIGN(L328)+1)+(SIGN(M328)+1)+(SIGN(N328)+1)/2+1</f>
        <v>2</v>
      </c>
      <c r="S328" t="str">
        <f t="shared" ref="S328:S391" si="46">IF($O328="buy",$R328,"")</f>
        <v/>
      </c>
      <c r="T328">
        <f t="shared" ref="T328:T391" si="47">IF($O328="hold",$R328,"")</f>
        <v>2</v>
      </c>
      <c r="U328" t="str">
        <f t="shared" ref="U328:U391" si="48">IF($O328="sell",$R328,"")</f>
        <v/>
      </c>
    </row>
    <row r="329" spans="1:21" x14ac:dyDescent="0.3">
      <c r="A329">
        <v>327</v>
      </c>
      <c r="B329" t="s">
        <v>338</v>
      </c>
      <c r="C329">
        <v>0.109776</v>
      </c>
      <c r="D329">
        <v>0.11013199999999999</v>
      </c>
      <c r="E329">
        <v>0.112981</v>
      </c>
      <c r="F329">
        <v>0.106907</v>
      </c>
      <c r="G329">
        <v>0</v>
      </c>
      <c r="H329" t="s">
        <v>10</v>
      </c>
      <c r="I329" t="b">
        <v>0</v>
      </c>
      <c r="J329" t="s">
        <v>11</v>
      </c>
      <c r="K329">
        <f t="shared" si="44"/>
        <v>-1.3724221849286913E-2</v>
      </c>
      <c r="L329">
        <f t="shared" si="45"/>
        <v>1.7045825570912634E-2</v>
      </c>
      <c r="M329">
        <f t="shared" si="45"/>
        <v>6.4641644977739429E-2</v>
      </c>
      <c r="N329">
        <f t="shared" si="45"/>
        <v>0.10531209880019336</v>
      </c>
      <c r="O329" t="str">
        <f>IF(C329=MIN(C328:C330),"buy",IF(C329=MAX(C328:C330),"sell","hold"))</f>
        <v>buy</v>
      </c>
      <c r="P329" s="2">
        <f>IF(AND(O329="buy",Q328&lt;&gt;0),Q328/C329,IF(O329="sell",0,P328))</f>
        <v>3957.8266121229817</v>
      </c>
      <c r="Q329" s="1">
        <f>IF(AND(O329="sell",P328&lt;&gt;0),P328*C329,IF(O329="buy",0,Q328))</f>
        <v>0</v>
      </c>
      <c r="R329">
        <f>4*(SIGN(K329)+1)+2*(SIGN(L329)+1)+(SIGN(M329)+1)+(SIGN(N329)+1)/2+1</f>
        <v>8</v>
      </c>
      <c r="S329">
        <f t="shared" si="46"/>
        <v>8</v>
      </c>
      <c r="T329" t="str">
        <f t="shared" si="47"/>
        <v/>
      </c>
      <c r="U329" t="str">
        <f t="shared" si="48"/>
        <v/>
      </c>
    </row>
    <row r="330" spans="1:21" x14ac:dyDescent="0.3">
      <c r="A330">
        <v>328</v>
      </c>
      <c r="B330" t="s">
        <v>339</v>
      </c>
      <c r="C330">
        <v>0.11013199999999999</v>
      </c>
      <c r="D330">
        <v>0.10979800000000001</v>
      </c>
      <c r="E330">
        <v>0.11236400000000001</v>
      </c>
      <c r="F330">
        <v>0.10832899999999999</v>
      </c>
      <c r="G330">
        <v>0</v>
      </c>
      <c r="H330" t="s">
        <v>10</v>
      </c>
      <c r="I330" t="b">
        <v>0</v>
      </c>
      <c r="J330" t="s">
        <v>11</v>
      </c>
      <c r="K330">
        <f t="shared" si="44"/>
        <v>3.2377175909925533E-3</v>
      </c>
      <c r="L330">
        <f t="shared" si="45"/>
        <v>1.6961939440279468E-2</v>
      </c>
      <c r="M330">
        <f t="shared" si="45"/>
        <v>-8.3886130633165773E-5</v>
      </c>
      <c r="N330">
        <f t="shared" si="45"/>
        <v>-6.4725531108372591E-2</v>
      </c>
      <c r="O330" t="str">
        <f>IF(C330=MIN(C329:C331),"buy",IF(C330=MAX(C329:C331),"sell","hold"))</f>
        <v>sell</v>
      </c>
      <c r="P330" s="2">
        <f>IF(AND(O330="buy",Q329&lt;&gt;0),Q329/C330,IF(O330="sell",0,P329))</f>
        <v>0</v>
      </c>
      <c r="Q330" s="1">
        <f>IF(AND(O330="sell",P329&lt;&gt;0),P329*C330,IF(O330="buy",0,Q329))</f>
        <v>435.8833604463282</v>
      </c>
      <c r="R330">
        <f>4*(SIGN(K330)+1)+2*(SIGN(L330)+1)+(SIGN(M330)+1)+(SIGN(N330)+1)/2+1</f>
        <v>13</v>
      </c>
      <c r="S330" t="str">
        <f t="shared" si="46"/>
        <v/>
      </c>
      <c r="T330" t="str">
        <f t="shared" si="47"/>
        <v/>
      </c>
      <c r="U330">
        <f t="shared" si="48"/>
        <v>13</v>
      </c>
    </row>
    <row r="331" spans="1:21" x14ac:dyDescent="0.3">
      <c r="A331">
        <v>329</v>
      </c>
      <c r="B331" t="s">
        <v>340</v>
      </c>
      <c r="C331">
        <v>0.10979800000000001</v>
      </c>
      <c r="D331">
        <v>0.109515</v>
      </c>
      <c r="E331">
        <v>0.111746</v>
      </c>
      <c r="F331">
        <v>0.107491</v>
      </c>
      <c r="G331">
        <v>0</v>
      </c>
      <c r="H331" t="s">
        <v>10</v>
      </c>
      <c r="I331" t="b">
        <v>0</v>
      </c>
      <c r="J331" t="s">
        <v>11</v>
      </c>
      <c r="K331">
        <f t="shared" si="44"/>
        <v>-3.0373300595642892E-3</v>
      </c>
      <c r="L331">
        <f t="shared" si="45"/>
        <v>-6.2750476505568425E-3</v>
      </c>
      <c r="M331">
        <f t="shared" si="45"/>
        <v>-2.3236987090836311E-2</v>
      </c>
      <c r="N331">
        <f t="shared" si="45"/>
        <v>-2.3153100960203146E-2</v>
      </c>
      <c r="O331" t="str">
        <f>IF(C331=MIN(C330:C332),"buy",IF(C331=MAX(C330:C332),"sell","hold"))</f>
        <v>hold</v>
      </c>
      <c r="P331" s="2">
        <f>IF(AND(O331="buy",Q330&lt;&gt;0),Q330/C331,IF(O331="sell",0,P330))</f>
        <v>0</v>
      </c>
      <c r="Q331" s="1">
        <f>IF(AND(O331="sell",P330&lt;&gt;0),P330*C331,IF(O331="buy",0,Q330))</f>
        <v>435.8833604463282</v>
      </c>
      <c r="R331">
        <f>4*(SIGN(K331)+1)+2*(SIGN(L331)+1)+(SIGN(M331)+1)+(SIGN(N331)+1)/2+1</f>
        <v>1</v>
      </c>
      <c r="S331" t="str">
        <f t="shared" si="46"/>
        <v/>
      </c>
      <c r="T331">
        <f t="shared" si="47"/>
        <v>1</v>
      </c>
      <c r="U331" t="str">
        <f t="shared" si="48"/>
        <v/>
      </c>
    </row>
    <row r="332" spans="1:21" x14ac:dyDescent="0.3">
      <c r="A332">
        <v>330</v>
      </c>
      <c r="B332" t="s">
        <v>341</v>
      </c>
      <c r="C332">
        <v>0.109515</v>
      </c>
      <c r="D332">
        <v>0.108833</v>
      </c>
      <c r="E332">
        <v>0.110945</v>
      </c>
      <c r="F332">
        <v>0.104575</v>
      </c>
      <c r="G332">
        <v>0</v>
      </c>
      <c r="H332" t="s">
        <v>10</v>
      </c>
      <c r="I332" t="b">
        <v>0</v>
      </c>
      <c r="J332" t="s">
        <v>11</v>
      </c>
      <c r="K332">
        <f t="shared" si="44"/>
        <v>-2.5807863646934333E-3</v>
      </c>
      <c r="L332">
        <f t="shared" si="45"/>
        <v>4.5654369487085596E-4</v>
      </c>
      <c r="M332">
        <f t="shared" si="45"/>
        <v>6.7315913454276989E-3</v>
      </c>
      <c r="N332">
        <f t="shared" si="45"/>
        <v>2.996857843626401E-2</v>
      </c>
      <c r="O332" t="str">
        <f>IF(C332=MIN(C331:C333),"buy",IF(C332=MAX(C331:C333),"sell","hold"))</f>
        <v>hold</v>
      </c>
      <c r="P332" s="2">
        <f>IF(AND(O332="buy",Q331&lt;&gt;0),Q331/C332,IF(O332="sell",0,P331))</f>
        <v>0</v>
      </c>
      <c r="Q332" s="1">
        <f>IF(AND(O332="sell",P331&lt;&gt;0),P331*C332,IF(O332="buy",0,Q331))</f>
        <v>435.8833604463282</v>
      </c>
      <c r="R332">
        <f>4*(SIGN(K332)+1)+2*(SIGN(L332)+1)+(SIGN(M332)+1)+(SIGN(N332)+1)/2+1</f>
        <v>8</v>
      </c>
      <c r="S332" t="str">
        <f t="shared" si="46"/>
        <v/>
      </c>
      <c r="T332">
        <f t="shared" si="47"/>
        <v>8</v>
      </c>
      <c r="U332" t="str">
        <f t="shared" si="48"/>
        <v/>
      </c>
    </row>
    <row r="333" spans="1:21" x14ac:dyDescent="0.3">
      <c r="A333">
        <v>331</v>
      </c>
      <c r="B333" t="s">
        <v>342</v>
      </c>
      <c r="C333">
        <v>0.109171</v>
      </c>
      <c r="D333">
        <v>0.110212</v>
      </c>
      <c r="E333">
        <v>0.111165</v>
      </c>
      <c r="F333">
        <v>0.106678</v>
      </c>
      <c r="G333">
        <v>0</v>
      </c>
      <c r="H333" t="s">
        <v>10</v>
      </c>
      <c r="I333" t="b">
        <v>0</v>
      </c>
      <c r="J333" t="s">
        <v>11</v>
      </c>
      <c r="K333">
        <f t="shared" si="44"/>
        <v>-3.1460633053784614E-3</v>
      </c>
      <c r="L333">
        <f t="shared" si="45"/>
        <v>-5.6527694068502811E-4</v>
      </c>
      <c r="M333">
        <f t="shared" si="45"/>
        <v>-1.0218206355558841E-3</v>
      </c>
      <c r="N333">
        <f t="shared" si="45"/>
        <v>-7.7534119809835825E-3</v>
      </c>
      <c r="O333" t="str">
        <f>IF(C333=MIN(C332:C334),"buy",IF(C333=MAX(C332:C334),"sell","hold"))</f>
        <v>buy</v>
      </c>
      <c r="P333" s="2">
        <f>IF(AND(O333="buy",Q332&lt;&gt;0),Q332/C333,IF(O333="sell",0,P332))</f>
        <v>3992.6661883314082</v>
      </c>
      <c r="Q333" s="1">
        <f>IF(AND(O333="sell",P332&lt;&gt;0),P332*C333,IF(O333="buy",0,Q332))</f>
        <v>0</v>
      </c>
      <c r="R333">
        <f>4*(SIGN(K333)+1)+2*(SIGN(L333)+1)+(SIGN(M333)+1)+(SIGN(N333)+1)/2+1</f>
        <v>1</v>
      </c>
      <c r="S333">
        <f t="shared" si="46"/>
        <v>1</v>
      </c>
      <c r="T333" t="str">
        <f t="shared" si="47"/>
        <v/>
      </c>
      <c r="U333" t="str">
        <f t="shared" si="48"/>
        <v/>
      </c>
    </row>
    <row r="334" spans="1:21" x14ac:dyDescent="0.3">
      <c r="A334">
        <v>332</v>
      </c>
      <c r="B334" t="s">
        <v>343</v>
      </c>
      <c r="C334">
        <v>0.109555</v>
      </c>
      <c r="D334">
        <v>0.112871</v>
      </c>
      <c r="E334">
        <v>0.11441800000000001</v>
      </c>
      <c r="F334">
        <v>0.108024</v>
      </c>
      <c r="G334">
        <v>0</v>
      </c>
      <c r="H334" t="s">
        <v>10</v>
      </c>
      <c r="I334" t="b">
        <v>0</v>
      </c>
      <c r="J334" t="s">
        <v>11</v>
      </c>
      <c r="K334">
        <f t="shared" si="44"/>
        <v>3.5112423763063874E-3</v>
      </c>
      <c r="L334">
        <f t="shared" si="45"/>
        <v>6.6573056816848488E-3</v>
      </c>
      <c r="M334">
        <f t="shared" si="45"/>
        <v>7.2225826223698769E-3</v>
      </c>
      <c r="N334">
        <f t="shared" si="45"/>
        <v>8.2444032579257615E-3</v>
      </c>
      <c r="O334" t="str">
        <f>IF(C334=MIN(C333:C335),"buy",IF(C334=MAX(C333:C335),"sell","hold"))</f>
        <v>hold</v>
      </c>
      <c r="P334" s="2">
        <f>IF(AND(O334="buy",Q333&lt;&gt;0),Q333/C334,IF(O334="sell",0,P333))</f>
        <v>3992.6661883314082</v>
      </c>
      <c r="Q334" s="1">
        <f>IF(AND(O334="sell",P333&lt;&gt;0),P333*C334,IF(O334="buy",0,Q333))</f>
        <v>0</v>
      </c>
      <c r="R334">
        <f>4*(SIGN(K334)+1)+2*(SIGN(L334)+1)+(SIGN(M334)+1)+(SIGN(N334)+1)/2+1</f>
        <v>16</v>
      </c>
      <c r="S334" t="str">
        <f t="shared" si="46"/>
        <v/>
      </c>
      <c r="T334">
        <f t="shared" si="47"/>
        <v>16</v>
      </c>
      <c r="U334" t="str">
        <f t="shared" si="48"/>
        <v/>
      </c>
    </row>
    <row r="335" spans="1:21" x14ac:dyDescent="0.3">
      <c r="A335">
        <v>333</v>
      </c>
      <c r="B335" t="s">
        <v>344</v>
      </c>
      <c r="C335">
        <v>0.112871</v>
      </c>
      <c r="D335">
        <v>0.11502</v>
      </c>
      <c r="E335">
        <v>0.116659</v>
      </c>
      <c r="F335">
        <v>0.111124</v>
      </c>
      <c r="G335">
        <v>0</v>
      </c>
      <c r="H335" t="s">
        <v>10</v>
      </c>
      <c r="I335" t="b">
        <v>0</v>
      </c>
      <c r="J335" t="s">
        <v>11</v>
      </c>
      <c r="K335">
        <f t="shared" si="44"/>
        <v>2.9816658124499826E-2</v>
      </c>
      <c r="L335">
        <f t="shared" si="45"/>
        <v>2.630541574819344E-2</v>
      </c>
      <c r="M335">
        <f t="shared" si="45"/>
        <v>1.964811006650859E-2</v>
      </c>
      <c r="N335">
        <f t="shared" si="45"/>
        <v>1.2425527444138714E-2</v>
      </c>
      <c r="O335" t="str">
        <f>IF(C335=MIN(C334:C336),"buy",IF(C335=MAX(C334:C336),"sell","hold"))</f>
        <v>hold</v>
      </c>
      <c r="P335" s="2">
        <f>IF(AND(O335="buy",Q334&lt;&gt;0),Q334/C335,IF(O335="sell",0,P334))</f>
        <v>3992.6661883314082</v>
      </c>
      <c r="Q335" s="1">
        <f>IF(AND(O335="sell",P334&lt;&gt;0),P334*C335,IF(O335="buy",0,Q334))</f>
        <v>0</v>
      </c>
      <c r="R335">
        <f>4*(SIGN(K335)+1)+2*(SIGN(L335)+1)+(SIGN(M335)+1)+(SIGN(N335)+1)/2+1</f>
        <v>16</v>
      </c>
      <c r="S335" t="str">
        <f t="shared" si="46"/>
        <v/>
      </c>
      <c r="T335">
        <f t="shared" si="47"/>
        <v>16</v>
      </c>
      <c r="U335" t="str">
        <f t="shared" si="48"/>
        <v/>
      </c>
    </row>
    <row r="336" spans="1:21" x14ac:dyDescent="0.3">
      <c r="A336">
        <v>334</v>
      </c>
      <c r="B336" t="s">
        <v>345</v>
      </c>
      <c r="C336">
        <v>0.11554499999999999</v>
      </c>
      <c r="D336">
        <v>0.112556</v>
      </c>
      <c r="E336">
        <v>0.119085</v>
      </c>
      <c r="F336">
        <v>0.11076999999999999</v>
      </c>
      <c r="G336">
        <v>0</v>
      </c>
      <c r="H336" t="s">
        <v>10</v>
      </c>
      <c r="I336" t="b">
        <v>0</v>
      </c>
      <c r="J336" t="s">
        <v>11</v>
      </c>
      <c r="K336">
        <f t="shared" si="44"/>
        <v>2.341342112636589E-2</v>
      </c>
      <c r="L336">
        <f t="shared" si="45"/>
        <v>-6.4032369981339363E-3</v>
      </c>
      <c r="M336">
        <f t="shared" si="45"/>
        <v>-3.270865274632738E-2</v>
      </c>
      <c r="N336">
        <f t="shared" si="45"/>
        <v>-5.2356762812835966E-2</v>
      </c>
      <c r="O336" t="str">
        <f>IF(C336=MIN(C335:C337),"buy",IF(C336=MAX(C335:C337),"sell","hold"))</f>
        <v>sell</v>
      </c>
      <c r="P336" s="2">
        <f>IF(AND(O336="buy",Q335&lt;&gt;0),Q335/C336,IF(O336="sell",0,P335))</f>
        <v>0</v>
      </c>
      <c r="Q336" s="1">
        <f>IF(AND(O336="sell",P335&lt;&gt;0),P335*C336,IF(O336="buy",0,Q335))</f>
        <v>461.33261473075254</v>
      </c>
      <c r="R336">
        <f>4*(SIGN(K336)+1)+2*(SIGN(L336)+1)+(SIGN(M336)+1)+(SIGN(N336)+1)/2+1</f>
        <v>9</v>
      </c>
      <c r="S336" t="str">
        <f t="shared" si="46"/>
        <v/>
      </c>
      <c r="T336" t="str">
        <f t="shared" si="47"/>
        <v/>
      </c>
      <c r="U336">
        <f t="shared" si="48"/>
        <v>9</v>
      </c>
    </row>
    <row r="337" spans="1:21" x14ac:dyDescent="0.3">
      <c r="A337">
        <v>335</v>
      </c>
      <c r="B337" t="s">
        <v>346</v>
      </c>
      <c r="C337">
        <v>0.113122</v>
      </c>
      <c r="D337">
        <v>0.11269700000000001</v>
      </c>
      <c r="E337">
        <v>0.114819</v>
      </c>
      <c r="F337">
        <v>0.110078</v>
      </c>
      <c r="G337">
        <v>0</v>
      </c>
      <c r="H337" t="s">
        <v>10</v>
      </c>
      <c r="I337" t="b">
        <v>0</v>
      </c>
      <c r="J337" t="s">
        <v>11</v>
      </c>
      <c r="K337">
        <f t="shared" si="44"/>
        <v>-2.1192388932377602E-2</v>
      </c>
      <c r="L337">
        <f t="shared" si="45"/>
        <v>-4.4605810058743492E-2</v>
      </c>
      <c r="M337">
        <f t="shared" si="45"/>
        <v>-3.8202573060609556E-2</v>
      </c>
      <c r="N337">
        <f t="shared" si="45"/>
        <v>-5.493920314282176E-3</v>
      </c>
      <c r="O337" t="str">
        <f>IF(C337=MIN(C336:C338),"buy",IF(C337=MAX(C336:C338),"sell","hold"))</f>
        <v>hold</v>
      </c>
      <c r="P337" s="2">
        <f>IF(AND(O337="buy",Q336&lt;&gt;0),Q336/C337,IF(O337="sell",0,P336))</f>
        <v>0</v>
      </c>
      <c r="Q337" s="1">
        <f>IF(AND(O337="sell",P336&lt;&gt;0),P336*C337,IF(O337="buy",0,Q336))</f>
        <v>461.33261473075254</v>
      </c>
      <c r="R337">
        <f>4*(SIGN(K337)+1)+2*(SIGN(L337)+1)+(SIGN(M337)+1)+(SIGN(N337)+1)/2+1</f>
        <v>1</v>
      </c>
      <c r="S337" t="str">
        <f t="shared" si="46"/>
        <v/>
      </c>
      <c r="T337">
        <f t="shared" si="47"/>
        <v>1</v>
      </c>
      <c r="U337" t="str">
        <f t="shared" si="48"/>
        <v/>
      </c>
    </row>
    <row r="338" spans="1:21" x14ac:dyDescent="0.3">
      <c r="A338">
        <v>336</v>
      </c>
      <c r="B338" t="s">
        <v>347</v>
      </c>
      <c r="C338">
        <v>0.112147</v>
      </c>
      <c r="D338">
        <v>0.111318</v>
      </c>
      <c r="E338">
        <v>0.114647</v>
      </c>
      <c r="F338">
        <v>0.109684</v>
      </c>
      <c r="G338">
        <v>0</v>
      </c>
      <c r="H338" t="s">
        <v>10</v>
      </c>
      <c r="I338" t="b">
        <v>0</v>
      </c>
      <c r="J338" t="s">
        <v>11</v>
      </c>
      <c r="K338">
        <f t="shared" si="44"/>
        <v>-8.6563175581194363E-3</v>
      </c>
      <c r="L338">
        <f t="shared" si="45"/>
        <v>1.2536071374258165E-2</v>
      </c>
      <c r="M338">
        <f t="shared" si="45"/>
        <v>5.7141881433001654E-2</v>
      </c>
      <c r="N338">
        <f t="shared" si="45"/>
        <v>9.5344454493611203E-2</v>
      </c>
      <c r="O338" t="str">
        <f>IF(C338=MIN(C337:C339),"buy",IF(C338=MAX(C337:C339),"sell","hold"))</f>
        <v>hold</v>
      </c>
      <c r="P338" s="2">
        <f>IF(AND(O338="buy",Q337&lt;&gt;0),Q337/C338,IF(O338="sell",0,P337))</f>
        <v>0</v>
      </c>
      <c r="Q338" s="1">
        <f>IF(AND(O338="sell",P337&lt;&gt;0),P337*C338,IF(O338="buy",0,Q337))</f>
        <v>461.33261473075254</v>
      </c>
      <c r="R338">
        <f>4*(SIGN(K338)+1)+2*(SIGN(L338)+1)+(SIGN(M338)+1)+(SIGN(N338)+1)/2+1</f>
        <v>8</v>
      </c>
      <c r="S338" t="str">
        <f t="shared" si="46"/>
        <v/>
      </c>
      <c r="T338">
        <f t="shared" si="47"/>
        <v>8</v>
      </c>
      <c r="U338" t="str">
        <f t="shared" si="48"/>
        <v/>
      </c>
    </row>
    <row r="339" spans="1:21" x14ac:dyDescent="0.3">
      <c r="A339">
        <v>337</v>
      </c>
      <c r="B339" t="s">
        <v>348</v>
      </c>
      <c r="C339">
        <v>0.111318</v>
      </c>
      <c r="D339">
        <v>0.112457</v>
      </c>
      <c r="E339">
        <v>0.113389</v>
      </c>
      <c r="F339">
        <v>0.109857</v>
      </c>
      <c r="G339">
        <v>0</v>
      </c>
      <c r="H339" t="s">
        <v>10</v>
      </c>
      <c r="I339" t="b">
        <v>0</v>
      </c>
      <c r="J339" t="s">
        <v>11</v>
      </c>
      <c r="K339">
        <f t="shared" si="44"/>
        <v>-7.4195064103998072E-3</v>
      </c>
      <c r="L339">
        <f t="shared" si="45"/>
        <v>1.2368111477196291E-3</v>
      </c>
      <c r="M339">
        <f t="shared" si="45"/>
        <v>-1.1299260226538536E-2</v>
      </c>
      <c r="N339">
        <f t="shared" si="45"/>
        <v>-6.8441141659540183E-2</v>
      </c>
      <c r="O339" t="str">
        <f>IF(C339=MIN(C338:C340),"buy",IF(C339=MAX(C338:C340),"sell","hold"))</f>
        <v>buy</v>
      </c>
      <c r="P339" s="2">
        <f>IF(AND(O339="buy",Q338&lt;&gt;0),Q338/C339,IF(O339="sell",0,P338))</f>
        <v>4144.2768890094376</v>
      </c>
      <c r="Q339" s="1">
        <f>IF(AND(O339="sell",P338&lt;&gt;0),P338*C339,IF(O339="buy",0,Q338))</f>
        <v>0</v>
      </c>
      <c r="R339">
        <f>4*(SIGN(K339)+1)+2*(SIGN(L339)+1)+(SIGN(M339)+1)+(SIGN(N339)+1)/2+1</f>
        <v>5</v>
      </c>
      <c r="S339">
        <f t="shared" si="46"/>
        <v>5</v>
      </c>
      <c r="T339" t="str">
        <f t="shared" si="47"/>
        <v/>
      </c>
      <c r="U339" t="str">
        <f t="shared" si="48"/>
        <v/>
      </c>
    </row>
    <row r="340" spans="1:21" x14ac:dyDescent="0.3">
      <c r="A340">
        <v>338</v>
      </c>
      <c r="B340" t="s">
        <v>349</v>
      </c>
      <c r="C340">
        <v>0.112457</v>
      </c>
      <c r="D340">
        <v>0.113071</v>
      </c>
      <c r="E340">
        <v>0.11479399999999999</v>
      </c>
      <c r="F340">
        <v>0.11073</v>
      </c>
      <c r="G340">
        <v>0</v>
      </c>
      <c r="H340" t="s">
        <v>10</v>
      </c>
      <c r="I340" t="b">
        <v>0</v>
      </c>
      <c r="J340" t="s">
        <v>11</v>
      </c>
      <c r="K340">
        <f t="shared" si="44"/>
        <v>1.0179868171154072E-2</v>
      </c>
      <c r="L340">
        <f t="shared" si="45"/>
        <v>1.7599374581553879E-2</v>
      </c>
      <c r="M340">
        <f t="shared" si="45"/>
        <v>1.636256343383425E-2</v>
      </c>
      <c r="N340">
        <f t="shared" si="45"/>
        <v>2.7661823660372786E-2</v>
      </c>
      <c r="O340" t="str">
        <f>IF(C340=MIN(C339:C341),"buy",IF(C340=MAX(C339:C341),"sell","hold"))</f>
        <v>hold</v>
      </c>
      <c r="P340" s="2">
        <f>IF(AND(O340="buy",Q339&lt;&gt;0),Q339/C340,IF(O340="sell",0,P339))</f>
        <v>4144.2768890094376</v>
      </c>
      <c r="Q340" s="1">
        <f>IF(AND(O340="sell",P339&lt;&gt;0),P339*C340,IF(O340="buy",0,Q339))</f>
        <v>0</v>
      </c>
      <c r="R340">
        <f>4*(SIGN(K340)+1)+2*(SIGN(L340)+1)+(SIGN(M340)+1)+(SIGN(N340)+1)/2+1</f>
        <v>16</v>
      </c>
      <c r="S340" t="str">
        <f t="shared" si="46"/>
        <v/>
      </c>
      <c r="T340">
        <f t="shared" si="47"/>
        <v>16</v>
      </c>
      <c r="U340" t="str">
        <f t="shared" si="48"/>
        <v/>
      </c>
    </row>
    <row r="341" spans="1:21" x14ac:dyDescent="0.3">
      <c r="A341">
        <v>339</v>
      </c>
      <c r="B341" t="s">
        <v>350</v>
      </c>
      <c r="C341">
        <v>0.113071</v>
      </c>
      <c r="D341">
        <v>0.114333</v>
      </c>
      <c r="E341">
        <v>0.115698</v>
      </c>
      <c r="F341">
        <v>0.110899</v>
      </c>
      <c r="G341">
        <v>0</v>
      </c>
      <c r="H341" t="s">
        <v>10</v>
      </c>
      <c r="I341" t="b">
        <v>0</v>
      </c>
      <c r="J341" t="s">
        <v>11</v>
      </c>
      <c r="K341">
        <f t="shared" si="44"/>
        <v>5.4450001773615996E-3</v>
      </c>
      <c r="L341">
        <f t="shared" ref="L341:N356" si="49">K341-K340</f>
        <v>-4.7348679937924722E-3</v>
      </c>
      <c r="M341">
        <f t="shared" si="49"/>
        <v>-2.2334242575346351E-2</v>
      </c>
      <c r="N341">
        <f t="shared" si="49"/>
        <v>-3.8696806009180601E-2</v>
      </c>
      <c r="O341" t="str">
        <f>IF(C341=MIN(C340:C342),"buy",IF(C341=MAX(C340:C342),"sell","hold"))</f>
        <v>hold</v>
      </c>
      <c r="P341" s="2">
        <f>IF(AND(O341="buy",Q340&lt;&gt;0),Q340/C341,IF(O341="sell",0,P340))</f>
        <v>4144.2768890094376</v>
      </c>
      <c r="Q341" s="1">
        <f>IF(AND(O341="sell",P340&lt;&gt;0),P340*C341,IF(O341="buy",0,Q340))</f>
        <v>0</v>
      </c>
      <c r="R341">
        <f>4*(SIGN(K341)+1)+2*(SIGN(L341)+1)+(SIGN(M341)+1)+(SIGN(N341)+1)/2+1</f>
        <v>9</v>
      </c>
      <c r="S341" t="str">
        <f t="shared" si="46"/>
        <v/>
      </c>
      <c r="T341">
        <f t="shared" si="47"/>
        <v>9</v>
      </c>
      <c r="U341" t="str">
        <f t="shared" si="48"/>
        <v/>
      </c>
    </row>
    <row r="342" spans="1:21" x14ac:dyDescent="0.3">
      <c r="A342">
        <v>340</v>
      </c>
      <c r="B342" t="s">
        <v>351</v>
      </c>
      <c r="C342">
        <v>0.11484</v>
      </c>
      <c r="D342">
        <v>0.11446199999999999</v>
      </c>
      <c r="E342">
        <v>0.115842</v>
      </c>
      <c r="F342">
        <v>0.11157</v>
      </c>
      <c r="G342">
        <v>0</v>
      </c>
      <c r="H342" t="s">
        <v>10</v>
      </c>
      <c r="I342" t="b">
        <v>0</v>
      </c>
      <c r="J342" t="s">
        <v>11</v>
      </c>
      <c r="K342">
        <f t="shared" si="44"/>
        <v>1.5523603511897124E-2</v>
      </c>
      <c r="L342">
        <f t="shared" si="49"/>
        <v>1.0078603334535524E-2</v>
      </c>
      <c r="M342">
        <f t="shared" si="49"/>
        <v>1.4813471328327997E-2</v>
      </c>
      <c r="N342">
        <f t="shared" si="49"/>
        <v>3.714771390367435E-2</v>
      </c>
      <c r="O342" t="str">
        <f>IF(C342=MIN(C341:C343),"buy",IF(C342=MAX(C341:C343),"sell","hold"))</f>
        <v>sell</v>
      </c>
      <c r="P342" s="2">
        <f>IF(AND(O342="buy",Q341&lt;&gt;0),Q341/C342,IF(O342="sell",0,P341))</f>
        <v>0</v>
      </c>
      <c r="Q342" s="1">
        <f>IF(AND(O342="sell",P341&lt;&gt;0),P341*C342,IF(O342="buy",0,Q341))</f>
        <v>475.92875793384383</v>
      </c>
      <c r="R342">
        <f>4*(SIGN(K342)+1)+2*(SIGN(L342)+1)+(SIGN(M342)+1)+(SIGN(N342)+1)/2+1</f>
        <v>16</v>
      </c>
      <c r="S342" t="str">
        <f t="shared" si="46"/>
        <v/>
      </c>
      <c r="T342" t="str">
        <f t="shared" si="47"/>
        <v/>
      </c>
      <c r="U342">
        <f t="shared" si="48"/>
        <v>16</v>
      </c>
    </row>
    <row r="343" spans="1:21" x14ac:dyDescent="0.3">
      <c r="A343">
        <v>341</v>
      </c>
      <c r="B343" t="s">
        <v>352</v>
      </c>
      <c r="C343">
        <v>0.11446199999999999</v>
      </c>
      <c r="D343">
        <v>0.11538</v>
      </c>
      <c r="E343">
        <v>0.116831</v>
      </c>
      <c r="F343">
        <v>0.11276799999999999</v>
      </c>
      <c r="G343">
        <v>0</v>
      </c>
      <c r="H343" t="s">
        <v>10</v>
      </c>
      <c r="I343" t="b">
        <v>0</v>
      </c>
      <c r="J343" t="s">
        <v>11</v>
      </c>
      <c r="K343">
        <f t="shared" si="44"/>
        <v>-3.2969620849360522E-3</v>
      </c>
      <c r="L343">
        <f t="shared" si="49"/>
        <v>-1.8820565596833178E-2</v>
      </c>
      <c r="M343">
        <f t="shared" si="49"/>
        <v>-2.88991689313687E-2</v>
      </c>
      <c r="N343">
        <f t="shared" si="49"/>
        <v>-4.3712640259696699E-2</v>
      </c>
      <c r="O343" t="str">
        <f>IF(C343=MIN(C342:C344),"buy",IF(C343=MAX(C342:C344),"sell","hold"))</f>
        <v>buy</v>
      </c>
      <c r="P343" s="2">
        <f>IF(AND(O343="buy",Q342&lt;&gt;0),Q342/C343,IF(O343="sell",0,P342))</f>
        <v>4157.9629740336868</v>
      </c>
      <c r="Q343" s="1">
        <f>IF(AND(O343="sell",P342&lt;&gt;0),P342*C343,IF(O343="buy",0,Q342))</f>
        <v>0</v>
      </c>
      <c r="R343">
        <f>4*(SIGN(K343)+1)+2*(SIGN(L343)+1)+(SIGN(M343)+1)+(SIGN(N343)+1)/2+1</f>
        <v>1</v>
      </c>
      <c r="S343">
        <f t="shared" si="46"/>
        <v>1</v>
      </c>
      <c r="T343" t="str">
        <f t="shared" si="47"/>
        <v/>
      </c>
      <c r="U343" t="str">
        <f t="shared" si="48"/>
        <v/>
      </c>
    </row>
    <row r="344" spans="1:21" x14ac:dyDescent="0.3">
      <c r="A344">
        <v>342</v>
      </c>
      <c r="B344" t="s">
        <v>353</v>
      </c>
      <c r="C344">
        <v>0.11538</v>
      </c>
      <c r="D344">
        <v>0.114622</v>
      </c>
      <c r="E344">
        <v>0.11661000000000001</v>
      </c>
      <c r="F344">
        <v>0.112557</v>
      </c>
      <c r="G344">
        <v>0</v>
      </c>
      <c r="H344" t="s">
        <v>10</v>
      </c>
      <c r="I344" t="b">
        <v>0</v>
      </c>
      <c r="J344" t="s">
        <v>11</v>
      </c>
      <c r="K344">
        <f t="shared" si="44"/>
        <v>7.9880961704127378E-3</v>
      </c>
      <c r="L344">
        <f t="shared" si="49"/>
        <v>1.128505825534879E-2</v>
      </c>
      <c r="M344">
        <f t="shared" si="49"/>
        <v>3.0105623852181969E-2</v>
      </c>
      <c r="N344">
        <f t="shared" si="49"/>
        <v>5.9004792783550669E-2</v>
      </c>
      <c r="O344" t="str">
        <f>IF(C344=MIN(C343:C345),"buy",IF(C344=MAX(C343:C345),"sell","hold"))</f>
        <v>sell</v>
      </c>
      <c r="P344" s="2">
        <f>IF(AND(O344="buy",Q343&lt;&gt;0),Q343/C344,IF(O344="sell",0,P343))</f>
        <v>0</v>
      </c>
      <c r="Q344" s="1">
        <f>IF(AND(O344="sell",P343&lt;&gt;0),P343*C344,IF(O344="buy",0,Q343))</f>
        <v>479.74576794400679</v>
      </c>
      <c r="R344">
        <f>4*(SIGN(K344)+1)+2*(SIGN(L344)+1)+(SIGN(M344)+1)+(SIGN(N344)+1)/2+1</f>
        <v>16</v>
      </c>
      <c r="S344" t="str">
        <f t="shared" si="46"/>
        <v/>
      </c>
      <c r="T344" t="str">
        <f t="shared" si="47"/>
        <v/>
      </c>
      <c r="U344">
        <f t="shared" si="48"/>
        <v>16</v>
      </c>
    </row>
    <row r="345" spans="1:21" x14ac:dyDescent="0.3">
      <c r="A345">
        <v>343</v>
      </c>
      <c r="B345" t="s">
        <v>354</v>
      </c>
      <c r="C345">
        <v>0.114622</v>
      </c>
      <c r="D345">
        <v>0.1173</v>
      </c>
      <c r="E345">
        <v>0.11842</v>
      </c>
      <c r="F345">
        <v>0.113042</v>
      </c>
      <c r="G345">
        <v>0</v>
      </c>
      <c r="H345" t="s">
        <v>10</v>
      </c>
      <c r="I345" t="b">
        <v>0</v>
      </c>
      <c r="J345" t="s">
        <v>11</v>
      </c>
      <c r="K345">
        <f t="shared" si="44"/>
        <v>-6.5912470326344539E-3</v>
      </c>
      <c r="L345">
        <f t="shared" si="49"/>
        <v>-1.4579343203047192E-2</v>
      </c>
      <c r="M345">
        <f t="shared" si="49"/>
        <v>-2.5864401458395983E-2</v>
      </c>
      <c r="N345">
        <f t="shared" si="49"/>
        <v>-5.5970025310577952E-2</v>
      </c>
      <c r="O345" t="str">
        <f>IF(C345=MIN(C344:C346),"buy",IF(C345=MAX(C344:C346),"sell","hold"))</f>
        <v>buy</v>
      </c>
      <c r="P345" s="2">
        <f>IF(AND(O345="buy",Q344&lt;&gt;0),Q344/C345,IF(O345="sell",0,P344))</f>
        <v>4185.4597541833746</v>
      </c>
      <c r="Q345" s="1">
        <f>IF(AND(O345="sell",P344&lt;&gt;0),P344*C345,IF(O345="buy",0,Q344))</f>
        <v>0</v>
      </c>
      <c r="R345">
        <f>4*(SIGN(K345)+1)+2*(SIGN(L345)+1)+(SIGN(M345)+1)+(SIGN(N345)+1)/2+1</f>
        <v>1</v>
      </c>
      <c r="S345">
        <f t="shared" si="46"/>
        <v>1</v>
      </c>
      <c r="T345" t="str">
        <f t="shared" si="47"/>
        <v/>
      </c>
      <c r="U345" t="str">
        <f t="shared" si="48"/>
        <v/>
      </c>
    </row>
    <row r="346" spans="1:21" x14ac:dyDescent="0.3">
      <c r="A346">
        <v>344</v>
      </c>
      <c r="B346" t="s">
        <v>355</v>
      </c>
      <c r="C346">
        <v>0.116773</v>
      </c>
      <c r="D346">
        <v>0.116857</v>
      </c>
      <c r="E346">
        <v>0.11877699999999999</v>
      </c>
      <c r="F346">
        <v>0.11359</v>
      </c>
      <c r="G346">
        <v>0</v>
      </c>
      <c r="H346" t="s">
        <v>10</v>
      </c>
      <c r="I346" t="b">
        <v>0</v>
      </c>
      <c r="J346" t="s">
        <v>11</v>
      </c>
      <c r="K346">
        <f t="shared" si="44"/>
        <v>1.8591585816461028E-2</v>
      </c>
      <c r="L346">
        <f t="shared" si="49"/>
        <v>2.5182832849095484E-2</v>
      </c>
      <c r="M346">
        <f t="shared" si="49"/>
        <v>3.9762176052142675E-2</v>
      </c>
      <c r="N346">
        <f t="shared" si="49"/>
        <v>6.5626577510538658E-2</v>
      </c>
      <c r="O346" t="str">
        <f>IF(C346=MIN(C345:C347),"buy",IF(C346=MAX(C345:C347),"sell","hold"))</f>
        <v>hold</v>
      </c>
      <c r="P346" s="2">
        <f>IF(AND(O346="buy",Q345&lt;&gt;0),Q345/C346,IF(O346="sell",0,P345))</f>
        <v>4185.4597541833746</v>
      </c>
      <c r="Q346" s="1">
        <f>IF(AND(O346="sell",P345&lt;&gt;0),P345*C346,IF(O346="buy",0,Q345))</f>
        <v>0</v>
      </c>
      <c r="R346">
        <f>4*(SIGN(K346)+1)+2*(SIGN(L346)+1)+(SIGN(M346)+1)+(SIGN(N346)+1)/2+1</f>
        <v>16</v>
      </c>
      <c r="S346" t="str">
        <f t="shared" si="46"/>
        <v/>
      </c>
      <c r="T346">
        <f t="shared" si="47"/>
        <v>16</v>
      </c>
      <c r="U346" t="str">
        <f t="shared" si="48"/>
        <v/>
      </c>
    </row>
    <row r="347" spans="1:21" x14ac:dyDescent="0.3">
      <c r="A347">
        <v>345</v>
      </c>
      <c r="B347" t="s">
        <v>356</v>
      </c>
      <c r="C347">
        <v>0.116857</v>
      </c>
      <c r="D347">
        <v>0.115407</v>
      </c>
      <c r="E347">
        <v>0.118586</v>
      </c>
      <c r="F347">
        <v>0.113118</v>
      </c>
      <c r="G347">
        <v>0</v>
      </c>
      <c r="H347" t="s">
        <v>10</v>
      </c>
      <c r="I347" t="b">
        <v>0</v>
      </c>
      <c r="J347" t="s">
        <v>11</v>
      </c>
      <c r="K347">
        <f t="shared" si="44"/>
        <v>7.1908573385267931E-4</v>
      </c>
      <c r="L347">
        <f t="shared" si="49"/>
        <v>-1.787250008260835E-2</v>
      </c>
      <c r="M347">
        <f t="shared" si="49"/>
        <v>-4.3055332931703834E-2</v>
      </c>
      <c r="N347">
        <f t="shared" si="49"/>
        <v>-8.2817508983846516E-2</v>
      </c>
      <c r="O347" t="str">
        <f>IF(C347=MIN(C346:C348),"buy",IF(C347=MAX(C346:C348),"sell","hold"))</f>
        <v>sell</v>
      </c>
      <c r="P347" s="2">
        <f>IF(AND(O347="buy",Q346&lt;&gt;0),Q346/C347,IF(O347="sell",0,P346))</f>
        <v>0</v>
      </c>
      <c r="Q347" s="1">
        <f>IF(AND(O347="sell",P346&lt;&gt;0),P346*C347,IF(O347="buy",0,Q346))</f>
        <v>489.1002704946066</v>
      </c>
      <c r="R347">
        <f>4*(SIGN(K347)+1)+2*(SIGN(L347)+1)+(SIGN(M347)+1)+(SIGN(N347)+1)/2+1</f>
        <v>9</v>
      </c>
      <c r="S347" t="str">
        <f t="shared" si="46"/>
        <v/>
      </c>
      <c r="T347" t="str">
        <f t="shared" si="47"/>
        <v/>
      </c>
      <c r="U347">
        <f t="shared" si="48"/>
        <v>9</v>
      </c>
    </row>
    <row r="348" spans="1:21" x14ac:dyDescent="0.3">
      <c r="A348">
        <v>346</v>
      </c>
      <c r="B348" t="s">
        <v>357</v>
      </c>
      <c r="C348">
        <v>0.115407</v>
      </c>
      <c r="D348">
        <v>0.11425</v>
      </c>
      <c r="E348">
        <v>0.117024</v>
      </c>
      <c r="F348">
        <v>0.112387</v>
      </c>
      <c r="G348">
        <v>0</v>
      </c>
      <c r="H348" t="s">
        <v>10</v>
      </c>
      <c r="I348" t="b">
        <v>0</v>
      </c>
      <c r="J348" t="s">
        <v>11</v>
      </c>
      <c r="K348">
        <f t="shared" si="44"/>
        <v>-1.2485792029759298E-2</v>
      </c>
      <c r="L348">
        <f t="shared" si="49"/>
        <v>-1.3204877763611978E-2</v>
      </c>
      <c r="M348">
        <f t="shared" si="49"/>
        <v>4.6676223189963725E-3</v>
      </c>
      <c r="N348">
        <f t="shared" si="49"/>
        <v>4.7722955250700208E-2</v>
      </c>
      <c r="O348" t="str">
        <f>IF(C348=MIN(C347:C349),"buy",IF(C348=MAX(C347:C349),"sell","hold"))</f>
        <v>hold</v>
      </c>
      <c r="P348" s="2">
        <f>IF(AND(O348="buy",Q347&lt;&gt;0),Q347/C348,IF(O348="sell",0,P347))</f>
        <v>0</v>
      </c>
      <c r="Q348" s="1">
        <f>IF(AND(O348="sell",P347&lt;&gt;0),P347*C348,IF(O348="buy",0,Q347))</f>
        <v>489.1002704946066</v>
      </c>
      <c r="R348">
        <f>4*(SIGN(K348)+1)+2*(SIGN(L348)+1)+(SIGN(M348)+1)+(SIGN(N348)+1)/2+1</f>
        <v>4</v>
      </c>
      <c r="S348" t="str">
        <f t="shared" si="46"/>
        <v/>
      </c>
      <c r="T348">
        <f t="shared" si="47"/>
        <v>4</v>
      </c>
      <c r="U348" t="str">
        <f t="shared" si="48"/>
        <v/>
      </c>
    </row>
    <row r="349" spans="1:21" x14ac:dyDescent="0.3">
      <c r="A349">
        <v>347</v>
      </c>
      <c r="B349" t="s">
        <v>358</v>
      </c>
      <c r="C349">
        <v>0.11425</v>
      </c>
      <c r="D349">
        <v>0.113105</v>
      </c>
      <c r="E349">
        <v>0.115939</v>
      </c>
      <c r="F349">
        <v>0.111293</v>
      </c>
      <c r="G349">
        <v>0</v>
      </c>
      <c r="H349" t="s">
        <v>10</v>
      </c>
      <c r="I349" t="b">
        <v>0</v>
      </c>
      <c r="J349" t="s">
        <v>11</v>
      </c>
      <c r="K349">
        <f t="shared" si="44"/>
        <v>-1.0075895792420795E-2</v>
      </c>
      <c r="L349">
        <f t="shared" si="49"/>
        <v>2.4098962373385029E-3</v>
      </c>
      <c r="M349">
        <f t="shared" si="49"/>
        <v>1.5614774000950481E-2</v>
      </c>
      <c r="N349">
        <f t="shared" si="49"/>
        <v>1.0947151681954108E-2</v>
      </c>
      <c r="O349" t="str">
        <f>IF(C349=MIN(C348:C350),"buy",IF(C349=MAX(C348:C350),"sell","hold"))</f>
        <v>hold</v>
      </c>
      <c r="P349" s="2">
        <f>IF(AND(O349="buy",Q348&lt;&gt;0),Q348/C349,IF(O349="sell",0,P348))</f>
        <v>0</v>
      </c>
      <c r="Q349" s="1">
        <f>IF(AND(O349="sell",P348&lt;&gt;0),P348*C349,IF(O349="buy",0,Q348))</f>
        <v>489.1002704946066</v>
      </c>
      <c r="R349">
        <f>4*(SIGN(K349)+1)+2*(SIGN(L349)+1)+(SIGN(M349)+1)+(SIGN(N349)+1)/2+1</f>
        <v>8</v>
      </c>
      <c r="S349" t="str">
        <f t="shared" si="46"/>
        <v/>
      </c>
      <c r="T349">
        <f t="shared" si="47"/>
        <v>8</v>
      </c>
      <c r="U349" t="str">
        <f t="shared" si="48"/>
        <v/>
      </c>
    </row>
    <row r="350" spans="1:21" x14ac:dyDescent="0.3">
      <c r="A350">
        <v>348</v>
      </c>
      <c r="B350" t="s">
        <v>359</v>
      </c>
      <c r="C350">
        <v>0.113105</v>
      </c>
      <c r="D350">
        <v>0.110833</v>
      </c>
      <c r="E350">
        <v>0.11427</v>
      </c>
      <c r="F350">
        <v>0.10874399999999999</v>
      </c>
      <c r="G350">
        <v>0</v>
      </c>
      <c r="H350" t="s">
        <v>10</v>
      </c>
      <c r="I350" t="b">
        <v>0</v>
      </c>
      <c r="J350" t="s">
        <v>11</v>
      </c>
      <c r="K350">
        <f t="shared" si="44"/>
        <v>-1.0072353807921595E-2</v>
      </c>
      <c r="L350">
        <f t="shared" si="49"/>
        <v>3.5419844992001792E-6</v>
      </c>
      <c r="M350">
        <f t="shared" si="49"/>
        <v>-2.4063542528393028E-3</v>
      </c>
      <c r="N350">
        <f t="shared" si="49"/>
        <v>-1.8021128253789785E-2</v>
      </c>
      <c r="O350" t="str">
        <f>IF(C350=MIN(C349:C351),"buy",IF(C350=MAX(C349:C351),"sell","hold"))</f>
        <v>hold</v>
      </c>
      <c r="P350" s="2">
        <f>IF(AND(O350="buy",Q349&lt;&gt;0),Q349/C350,IF(O350="sell",0,P349))</f>
        <v>0</v>
      </c>
      <c r="Q350" s="1">
        <f>IF(AND(O350="sell",P349&lt;&gt;0),P349*C350,IF(O350="buy",0,Q349))</f>
        <v>489.1002704946066</v>
      </c>
      <c r="R350">
        <f>4*(SIGN(K350)+1)+2*(SIGN(L350)+1)+(SIGN(M350)+1)+(SIGN(N350)+1)/2+1</f>
        <v>5</v>
      </c>
      <c r="S350" t="str">
        <f t="shared" si="46"/>
        <v/>
      </c>
      <c r="T350">
        <f t="shared" si="47"/>
        <v>5</v>
      </c>
      <c r="U350" t="str">
        <f t="shared" si="48"/>
        <v/>
      </c>
    </row>
    <row r="351" spans="1:21" x14ac:dyDescent="0.3">
      <c r="A351">
        <v>349</v>
      </c>
      <c r="B351" t="s">
        <v>360</v>
      </c>
      <c r="C351">
        <v>0.110307</v>
      </c>
      <c r="D351">
        <v>0.113415</v>
      </c>
      <c r="E351">
        <v>0.115994</v>
      </c>
      <c r="F351">
        <v>0.10924200000000001</v>
      </c>
      <c r="G351">
        <v>0</v>
      </c>
      <c r="H351" t="s">
        <v>10</v>
      </c>
      <c r="I351" t="b">
        <v>0</v>
      </c>
      <c r="J351" t="s">
        <v>11</v>
      </c>
      <c r="K351">
        <f t="shared" si="44"/>
        <v>-2.5047893577784495E-2</v>
      </c>
      <c r="L351">
        <f t="shared" si="49"/>
        <v>-1.49755397698629E-2</v>
      </c>
      <c r="M351">
        <f t="shared" si="49"/>
        <v>-1.4979081754362101E-2</v>
      </c>
      <c r="N351">
        <f t="shared" si="49"/>
        <v>-1.2572727501522798E-2</v>
      </c>
      <c r="O351" t="str">
        <f>IF(C351=MIN(C350:C352),"buy",IF(C351=MAX(C350:C352),"sell","hold"))</f>
        <v>buy</v>
      </c>
      <c r="P351" s="2">
        <f>IF(AND(O351="buy",Q350&lt;&gt;0),Q350/C351,IF(O351="sell",0,P350))</f>
        <v>4433.9912289755557</v>
      </c>
      <c r="Q351" s="1">
        <f>IF(AND(O351="sell",P350&lt;&gt;0),P350*C351,IF(O351="buy",0,Q350))</f>
        <v>0</v>
      </c>
      <c r="R351">
        <f>4*(SIGN(K351)+1)+2*(SIGN(L351)+1)+(SIGN(M351)+1)+(SIGN(N351)+1)/2+1</f>
        <v>1</v>
      </c>
      <c r="S351">
        <f t="shared" si="46"/>
        <v>1</v>
      </c>
      <c r="T351" t="str">
        <f t="shared" si="47"/>
        <v/>
      </c>
      <c r="U351" t="str">
        <f t="shared" si="48"/>
        <v/>
      </c>
    </row>
    <row r="352" spans="1:21" x14ac:dyDescent="0.3">
      <c r="A352">
        <v>350</v>
      </c>
      <c r="B352" t="s">
        <v>361</v>
      </c>
      <c r="C352">
        <v>0.11299099999999999</v>
      </c>
      <c r="D352">
        <v>0.113749</v>
      </c>
      <c r="E352">
        <v>0.11566700000000001</v>
      </c>
      <c r="F352">
        <v>0.11043500000000001</v>
      </c>
      <c r="G352">
        <v>0</v>
      </c>
      <c r="H352" t="s">
        <v>10</v>
      </c>
      <c r="I352" t="b">
        <v>0</v>
      </c>
      <c r="J352" t="s">
        <v>11</v>
      </c>
      <c r="K352">
        <f t="shared" si="44"/>
        <v>2.4039624179347706E-2</v>
      </c>
      <c r="L352">
        <f t="shared" si="49"/>
        <v>4.9087517757132201E-2</v>
      </c>
      <c r="M352">
        <f t="shared" si="49"/>
        <v>6.4063057526995107E-2</v>
      </c>
      <c r="N352">
        <f t="shared" si="49"/>
        <v>7.9042139281357213E-2</v>
      </c>
      <c r="O352" t="str">
        <f>IF(C352=MIN(C351:C353),"buy",IF(C352=MAX(C351:C353),"sell","hold"))</f>
        <v>hold</v>
      </c>
      <c r="P352" s="2">
        <f>IF(AND(O352="buy",Q351&lt;&gt;0),Q351/C352,IF(O352="sell",0,P351))</f>
        <v>4433.9912289755557</v>
      </c>
      <c r="Q352" s="1">
        <f>IF(AND(O352="sell",P351&lt;&gt;0),P351*C352,IF(O352="buy",0,Q351))</f>
        <v>0</v>
      </c>
      <c r="R352">
        <f>4*(SIGN(K352)+1)+2*(SIGN(L352)+1)+(SIGN(M352)+1)+(SIGN(N352)+1)/2+1</f>
        <v>16</v>
      </c>
      <c r="S352" t="str">
        <f t="shared" si="46"/>
        <v/>
      </c>
      <c r="T352">
        <f t="shared" si="47"/>
        <v>16</v>
      </c>
      <c r="U352" t="str">
        <f t="shared" si="48"/>
        <v/>
      </c>
    </row>
    <row r="353" spans="1:21" x14ac:dyDescent="0.3">
      <c r="A353">
        <v>351</v>
      </c>
      <c r="B353" t="s">
        <v>362</v>
      </c>
      <c r="C353">
        <v>0.113749</v>
      </c>
      <c r="D353">
        <v>0.113026</v>
      </c>
      <c r="E353">
        <v>0.115588</v>
      </c>
      <c r="F353">
        <v>0.110374</v>
      </c>
      <c r="G353">
        <v>0</v>
      </c>
      <c r="H353" t="s">
        <v>10</v>
      </c>
      <c r="I353" t="b">
        <v>0</v>
      </c>
      <c r="J353" t="s">
        <v>11</v>
      </c>
      <c r="K353">
        <f t="shared" si="44"/>
        <v>6.6860721531270062E-3</v>
      </c>
      <c r="L353">
        <f t="shared" si="49"/>
        <v>-1.73535520262207E-2</v>
      </c>
      <c r="M353">
        <f t="shared" si="49"/>
        <v>-6.6441069783352902E-2</v>
      </c>
      <c r="N353">
        <f t="shared" si="49"/>
        <v>-0.13050412731034799</v>
      </c>
      <c r="O353" t="str">
        <f>IF(C353=MIN(C352:C354),"buy",IF(C353=MAX(C352:C354),"sell","hold"))</f>
        <v>sell</v>
      </c>
      <c r="P353" s="2">
        <f>IF(AND(O353="buy",Q352&lt;&gt;0),Q352/C353,IF(O353="sell",0,P352))</f>
        <v>0</v>
      </c>
      <c r="Q353" s="1">
        <f>IF(AND(O353="sell",P352&lt;&gt;0),P352*C353,IF(O353="buy",0,Q352))</f>
        <v>504.36206830474049</v>
      </c>
      <c r="R353">
        <f>4*(SIGN(K353)+1)+2*(SIGN(L353)+1)+(SIGN(M353)+1)+(SIGN(N353)+1)/2+1</f>
        <v>9</v>
      </c>
      <c r="S353" t="str">
        <f t="shared" si="46"/>
        <v/>
      </c>
      <c r="T353" t="str">
        <f t="shared" si="47"/>
        <v/>
      </c>
      <c r="U353">
        <f t="shared" si="48"/>
        <v>9</v>
      </c>
    </row>
    <row r="354" spans="1:21" x14ac:dyDescent="0.3">
      <c r="A354">
        <v>352</v>
      </c>
      <c r="B354" t="s">
        <v>363</v>
      </c>
      <c r="C354">
        <v>0.113026</v>
      </c>
      <c r="D354">
        <v>0.113772</v>
      </c>
      <c r="E354">
        <v>0.114928</v>
      </c>
      <c r="F354">
        <v>0.11111699999999999</v>
      </c>
      <c r="G354">
        <v>0</v>
      </c>
      <c r="H354" t="s">
        <v>10</v>
      </c>
      <c r="I354" t="b">
        <v>0</v>
      </c>
      <c r="J354" t="s">
        <v>11</v>
      </c>
      <c r="K354">
        <f t="shared" si="44"/>
        <v>-6.3763642376805331E-3</v>
      </c>
      <c r="L354">
        <f t="shared" si="49"/>
        <v>-1.3062436390807539E-2</v>
      </c>
      <c r="M354">
        <f t="shared" si="49"/>
        <v>4.2911156354131612E-3</v>
      </c>
      <c r="N354">
        <f t="shared" si="49"/>
        <v>7.0732185418766066E-2</v>
      </c>
      <c r="O354" t="str">
        <f>IF(C354=MIN(C353:C355),"buy",IF(C354=MAX(C353:C355),"sell","hold"))</f>
        <v>buy</v>
      </c>
      <c r="P354" s="2">
        <f>IF(AND(O354="buy",Q353&lt;&gt;0),Q353/C354,IF(O354="sell",0,P353))</f>
        <v>4462.3543990297849</v>
      </c>
      <c r="Q354" s="1">
        <f>IF(AND(O354="sell",P353&lt;&gt;0),P353*C354,IF(O354="buy",0,Q353))</f>
        <v>0</v>
      </c>
      <c r="R354">
        <f>4*(SIGN(K354)+1)+2*(SIGN(L354)+1)+(SIGN(M354)+1)+(SIGN(N354)+1)/2+1</f>
        <v>4</v>
      </c>
      <c r="S354">
        <f t="shared" si="46"/>
        <v>4</v>
      </c>
      <c r="T354" t="str">
        <f t="shared" si="47"/>
        <v/>
      </c>
      <c r="U354" t="str">
        <f t="shared" si="48"/>
        <v/>
      </c>
    </row>
    <row r="355" spans="1:21" x14ac:dyDescent="0.3">
      <c r="A355">
        <v>353</v>
      </c>
      <c r="B355" t="s">
        <v>364</v>
      </c>
      <c r="C355">
        <v>0.113772</v>
      </c>
      <c r="D355">
        <v>0.11029600000000001</v>
      </c>
      <c r="E355">
        <v>0.114672</v>
      </c>
      <c r="F355">
        <v>0.10932799999999999</v>
      </c>
      <c r="G355">
        <v>0</v>
      </c>
      <c r="H355" t="s">
        <v>10</v>
      </c>
      <c r="I355" t="b">
        <v>0</v>
      </c>
      <c r="J355" t="s">
        <v>11</v>
      </c>
      <c r="K355">
        <f t="shared" si="44"/>
        <v>6.5785412569775454E-3</v>
      </c>
      <c r="L355">
        <f t="shared" si="49"/>
        <v>1.2954905494658078E-2</v>
      </c>
      <c r="M355">
        <f t="shared" si="49"/>
        <v>2.6017341885465617E-2</v>
      </c>
      <c r="N355">
        <f t="shared" si="49"/>
        <v>2.1726226250052456E-2</v>
      </c>
      <c r="O355" t="str">
        <f>IF(C355=MIN(C354:C356),"buy",IF(C355=MAX(C354:C356),"sell","hold"))</f>
        <v>sell</v>
      </c>
      <c r="P355" s="2">
        <f>IF(AND(O355="buy",Q354&lt;&gt;0),Q354/C355,IF(O355="sell",0,P354))</f>
        <v>0</v>
      </c>
      <c r="Q355" s="1">
        <f>IF(AND(O355="sell",P354&lt;&gt;0),P354*C355,IF(O355="buy",0,Q354))</f>
        <v>507.6909846864167</v>
      </c>
      <c r="R355">
        <f>4*(SIGN(K355)+1)+2*(SIGN(L355)+1)+(SIGN(M355)+1)+(SIGN(N355)+1)/2+1</f>
        <v>16</v>
      </c>
      <c r="S355" t="str">
        <f t="shared" si="46"/>
        <v/>
      </c>
      <c r="T355" t="str">
        <f t="shared" si="47"/>
        <v/>
      </c>
      <c r="U355">
        <f t="shared" si="48"/>
        <v>16</v>
      </c>
    </row>
    <row r="356" spans="1:21" x14ac:dyDescent="0.3">
      <c r="A356">
        <v>354</v>
      </c>
      <c r="B356" t="s">
        <v>365</v>
      </c>
      <c r="C356">
        <v>0.11029600000000001</v>
      </c>
      <c r="D356">
        <v>0.113917</v>
      </c>
      <c r="E356">
        <v>0.116575</v>
      </c>
      <c r="F356">
        <v>0.108767</v>
      </c>
      <c r="G356">
        <v>0</v>
      </c>
      <c r="H356" t="s">
        <v>10</v>
      </c>
      <c r="I356" t="b">
        <v>0</v>
      </c>
      <c r="J356" t="s">
        <v>11</v>
      </c>
      <c r="K356">
        <f t="shared" si="44"/>
        <v>-3.1026295588839042E-2</v>
      </c>
      <c r="L356">
        <f t="shared" si="49"/>
        <v>-3.7604836845816586E-2</v>
      </c>
      <c r="M356">
        <f t="shared" si="49"/>
        <v>-5.0559742340474667E-2</v>
      </c>
      <c r="N356">
        <f t="shared" si="49"/>
        <v>-7.6577084225940284E-2</v>
      </c>
      <c r="O356" t="str">
        <f>IF(C356=MIN(C355:C357),"buy",IF(C356=MAX(C355:C357),"sell","hold"))</f>
        <v>buy</v>
      </c>
      <c r="P356" s="2">
        <f>IF(AND(O356="buy",Q355&lt;&gt;0),Q355/C356,IF(O356="sell",0,P355))</f>
        <v>4602.9863701894601</v>
      </c>
      <c r="Q356" s="1">
        <f>IF(AND(O356="sell",P355&lt;&gt;0),P355*C356,IF(O356="buy",0,Q355))</f>
        <v>0</v>
      </c>
      <c r="R356">
        <f>4*(SIGN(K356)+1)+2*(SIGN(L356)+1)+(SIGN(M356)+1)+(SIGN(N356)+1)/2+1</f>
        <v>1</v>
      </c>
      <c r="S356">
        <f t="shared" si="46"/>
        <v>1</v>
      </c>
      <c r="T356" t="str">
        <f t="shared" si="47"/>
        <v/>
      </c>
      <c r="U356" t="str">
        <f t="shared" si="48"/>
        <v/>
      </c>
    </row>
    <row r="357" spans="1:21" x14ac:dyDescent="0.3">
      <c r="A357">
        <v>355</v>
      </c>
      <c r="B357" t="s">
        <v>366</v>
      </c>
      <c r="C357">
        <v>0.113917</v>
      </c>
      <c r="D357">
        <v>0.11425200000000001</v>
      </c>
      <c r="E357">
        <v>0.11583300000000001</v>
      </c>
      <c r="F357">
        <v>0.11100400000000001</v>
      </c>
      <c r="G357">
        <v>0</v>
      </c>
      <c r="H357" t="s">
        <v>10</v>
      </c>
      <c r="I357" t="b">
        <v>0</v>
      </c>
      <c r="J357" t="s">
        <v>11</v>
      </c>
      <c r="K357">
        <f t="shared" si="44"/>
        <v>3.2299643642429293E-2</v>
      </c>
      <c r="L357">
        <f t="shared" ref="L357:N372" si="50">K357-K356</f>
        <v>6.3325939231268336E-2</v>
      </c>
      <c r="M357">
        <f t="shared" si="50"/>
        <v>0.10093077607708492</v>
      </c>
      <c r="N357">
        <f t="shared" si="50"/>
        <v>0.15149051841755959</v>
      </c>
      <c r="O357" t="str">
        <f>IF(C357=MIN(C356:C358),"buy",IF(C357=MAX(C356:C358),"sell","hold"))</f>
        <v>hold</v>
      </c>
      <c r="P357" s="2">
        <f>IF(AND(O357="buy",Q356&lt;&gt;0),Q356/C357,IF(O357="sell",0,P356))</f>
        <v>4602.9863701894601</v>
      </c>
      <c r="Q357" s="1">
        <f>IF(AND(O357="sell",P356&lt;&gt;0),P356*C357,IF(O357="buy",0,Q356))</f>
        <v>0</v>
      </c>
      <c r="R357">
        <f>4*(SIGN(K357)+1)+2*(SIGN(L357)+1)+(SIGN(M357)+1)+(SIGN(N357)+1)/2+1</f>
        <v>16</v>
      </c>
      <c r="S357" t="str">
        <f t="shared" si="46"/>
        <v/>
      </c>
      <c r="T357">
        <f t="shared" si="47"/>
        <v>16</v>
      </c>
      <c r="U357" t="str">
        <f t="shared" si="48"/>
        <v/>
      </c>
    </row>
    <row r="358" spans="1:21" x14ac:dyDescent="0.3">
      <c r="A358">
        <v>356</v>
      </c>
      <c r="B358" t="s">
        <v>367</v>
      </c>
      <c r="C358">
        <v>0.11425200000000001</v>
      </c>
      <c r="D358">
        <v>0.113971</v>
      </c>
      <c r="E358">
        <v>0.115962</v>
      </c>
      <c r="F358">
        <v>0.11165600000000001</v>
      </c>
      <c r="G358">
        <v>0</v>
      </c>
      <c r="H358" t="s">
        <v>10</v>
      </c>
      <c r="I358" t="b">
        <v>0</v>
      </c>
      <c r="J358" t="s">
        <v>11</v>
      </c>
      <c r="K358">
        <f t="shared" si="44"/>
        <v>2.9364199343469267E-3</v>
      </c>
      <c r="L358">
        <f t="shared" si="50"/>
        <v>-2.9363223708082368E-2</v>
      </c>
      <c r="M358">
        <f t="shared" si="50"/>
        <v>-9.26891629393507E-2</v>
      </c>
      <c r="N358">
        <f t="shared" si="50"/>
        <v>-0.19361993901643562</v>
      </c>
      <c r="O358" t="str">
        <f>IF(C358=MIN(C357:C359),"buy",IF(C358=MAX(C357:C359),"sell","hold"))</f>
        <v>sell</v>
      </c>
      <c r="P358" s="2">
        <f>IF(AND(O358="buy",Q357&lt;&gt;0),Q357/C358,IF(O358="sell",0,P357))</f>
        <v>0</v>
      </c>
      <c r="Q358" s="1">
        <f>IF(AND(O358="sell",P357&lt;&gt;0),P357*C358,IF(O358="buy",0,Q357))</f>
        <v>525.90039876688627</v>
      </c>
      <c r="R358">
        <f>4*(SIGN(K358)+1)+2*(SIGN(L358)+1)+(SIGN(M358)+1)+(SIGN(N358)+1)/2+1</f>
        <v>9</v>
      </c>
      <c r="S358" t="str">
        <f t="shared" si="46"/>
        <v/>
      </c>
      <c r="T358" t="str">
        <f t="shared" si="47"/>
        <v/>
      </c>
      <c r="U358">
        <f t="shared" si="48"/>
        <v>9</v>
      </c>
    </row>
    <row r="359" spans="1:21" x14ac:dyDescent="0.3">
      <c r="A359">
        <v>357</v>
      </c>
      <c r="B359" t="s">
        <v>368</v>
      </c>
      <c r="C359">
        <v>0.113971</v>
      </c>
      <c r="D359">
        <v>0.11307499999999999</v>
      </c>
      <c r="E359">
        <v>0.11511299999999999</v>
      </c>
      <c r="F359">
        <v>0.111638</v>
      </c>
      <c r="G359">
        <v>0</v>
      </c>
      <c r="H359" t="s">
        <v>10</v>
      </c>
      <c r="I359" t="b">
        <v>0</v>
      </c>
      <c r="J359" t="s">
        <v>11</v>
      </c>
      <c r="K359">
        <f t="shared" si="44"/>
        <v>-2.4625037791984458E-3</v>
      </c>
      <c r="L359">
        <f t="shared" si="50"/>
        <v>-5.398923713545372E-3</v>
      </c>
      <c r="M359">
        <f t="shared" si="50"/>
        <v>2.3964299994536996E-2</v>
      </c>
      <c r="N359">
        <f t="shared" si="50"/>
        <v>0.1166534629338877</v>
      </c>
      <c r="O359" t="str">
        <f>IF(C359=MIN(C358:C360),"buy",IF(C359=MAX(C358:C360),"sell","hold"))</f>
        <v>hold</v>
      </c>
      <c r="P359" s="2">
        <f>IF(AND(O359="buy",Q358&lt;&gt;0),Q358/C359,IF(O359="sell",0,P358))</f>
        <v>0</v>
      </c>
      <c r="Q359" s="1">
        <f>IF(AND(O359="sell",P358&lt;&gt;0),P358*C359,IF(O359="buy",0,Q358))</f>
        <v>525.90039876688627</v>
      </c>
      <c r="R359">
        <f>4*(SIGN(K359)+1)+2*(SIGN(L359)+1)+(SIGN(M359)+1)+(SIGN(N359)+1)/2+1</f>
        <v>4</v>
      </c>
      <c r="S359" t="str">
        <f t="shared" si="46"/>
        <v/>
      </c>
      <c r="T359">
        <f t="shared" si="47"/>
        <v>4</v>
      </c>
      <c r="U359" t="str">
        <f t="shared" si="48"/>
        <v/>
      </c>
    </row>
    <row r="360" spans="1:21" x14ac:dyDescent="0.3">
      <c r="A360">
        <v>358</v>
      </c>
      <c r="B360" t="s">
        <v>369</v>
      </c>
      <c r="C360">
        <v>0.11307499999999999</v>
      </c>
      <c r="D360">
        <v>0.112659</v>
      </c>
      <c r="E360">
        <v>0.114548</v>
      </c>
      <c r="F360">
        <v>0.111177</v>
      </c>
      <c r="G360">
        <v>0</v>
      </c>
      <c r="H360" t="s">
        <v>10</v>
      </c>
      <c r="I360" t="b">
        <v>0</v>
      </c>
      <c r="J360" t="s">
        <v>11</v>
      </c>
      <c r="K360">
        <f t="shared" si="44"/>
        <v>-7.8926737313144285E-3</v>
      </c>
      <c r="L360">
        <f t="shared" si="50"/>
        <v>-5.4301699521159827E-3</v>
      </c>
      <c r="M360">
        <f t="shared" si="50"/>
        <v>-3.1246238570610714E-5</v>
      </c>
      <c r="N360">
        <f t="shared" si="50"/>
        <v>-2.3995546233107606E-2</v>
      </c>
      <c r="O360" t="str">
        <f>IF(C360=MIN(C359:C361),"buy",IF(C360=MAX(C359:C361),"sell","hold"))</f>
        <v>hold</v>
      </c>
      <c r="P360" s="2">
        <f>IF(AND(O360="buy",Q359&lt;&gt;0),Q359/C360,IF(O360="sell",0,P359))</f>
        <v>0</v>
      </c>
      <c r="Q360" s="1">
        <f>IF(AND(O360="sell",P359&lt;&gt;0),P359*C360,IF(O360="buy",0,Q359))</f>
        <v>525.90039876688627</v>
      </c>
      <c r="R360">
        <f>4*(SIGN(K360)+1)+2*(SIGN(L360)+1)+(SIGN(M360)+1)+(SIGN(N360)+1)/2+1</f>
        <v>1</v>
      </c>
      <c r="S360" t="str">
        <f t="shared" si="46"/>
        <v/>
      </c>
      <c r="T360">
        <f t="shared" si="47"/>
        <v>1</v>
      </c>
      <c r="U360" t="str">
        <f t="shared" si="48"/>
        <v/>
      </c>
    </row>
    <row r="361" spans="1:21" x14ac:dyDescent="0.3">
      <c r="A361">
        <v>359</v>
      </c>
      <c r="B361" t="s">
        <v>370</v>
      </c>
      <c r="C361">
        <v>0.112659</v>
      </c>
      <c r="D361">
        <v>0.112246</v>
      </c>
      <c r="E361">
        <v>0.11422300000000001</v>
      </c>
      <c r="F361">
        <v>0.109935</v>
      </c>
      <c r="G361">
        <v>0</v>
      </c>
      <c r="H361" t="s">
        <v>10</v>
      </c>
      <c r="I361" t="b">
        <v>0</v>
      </c>
      <c r="J361" t="s">
        <v>11</v>
      </c>
      <c r="K361">
        <f t="shared" si="44"/>
        <v>-3.6857540290784704E-3</v>
      </c>
      <c r="L361">
        <f t="shared" si="50"/>
        <v>4.2069197022359586E-3</v>
      </c>
      <c r="M361">
        <f t="shared" si="50"/>
        <v>9.6370896543519421E-3</v>
      </c>
      <c r="N361">
        <f t="shared" si="50"/>
        <v>9.668335892922552E-3</v>
      </c>
      <c r="O361" t="str">
        <f>IF(C361=MIN(C360:C362),"buy",IF(C361=MAX(C360:C362),"sell","hold"))</f>
        <v>hold</v>
      </c>
      <c r="P361" s="2">
        <f>IF(AND(O361="buy",Q360&lt;&gt;0),Q360/C361,IF(O361="sell",0,P360))</f>
        <v>0</v>
      </c>
      <c r="Q361" s="1">
        <f>IF(AND(O361="sell",P360&lt;&gt;0),P360*C361,IF(O361="buy",0,Q360))</f>
        <v>525.90039876688627</v>
      </c>
      <c r="R361">
        <f>4*(SIGN(K361)+1)+2*(SIGN(L361)+1)+(SIGN(M361)+1)+(SIGN(N361)+1)/2+1</f>
        <v>8</v>
      </c>
      <c r="S361" t="str">
        <f t="shared" si="46"/>
        <v/>
      </c>
      <c r="T361">
        <f t="shared" si="47"/>
        <v>8</v>
      </c>
      <c r="U361" t="str">
        <f t="shared" si="48"/>
        <v/>
      </c>
    </row>
    <row r="362" spans="1:21" x14ac:dyDescent="0.3">
      <c r="A362">
        <v>360</v>
      </c>
      <c r="B362" t="s">
        <v>371</v>
      </c>
      <c r="C362">
        <v>0.112246</v>
      </c>
      <c r="D362">
        <v>0.111058</v>
      </c>
      <c r="E362">
        <v>0.113788</v>
      </c>
      <c r="F362">
        <v>0.10924499999999999</v>
      </c>
      <c r="G362">
        <v>0</v>
      </c>
      <c r="H362" t="s">
        <v>10</v>
      </c>
      <c r="I362" t="b">
        <v>0</v>
      </c>
      <c r="J362" t="s">
        <v>11</v>
      </c>
      <c r="K362">
        <f t="shared" si="44"/>
        <v>-3.6726617905337515E-3</v>
      </c>
      <c r="L362">
        <f t="shared" si="50"/>
        <v>1.3092238544718839E-5</v>
      </c>
      <c r="M362">
        <f t="shared" si="50"/>
        <v>-4.1938274636912397E-3</v>
      </c>
      <c r="N362">
        <f t="shared" si="50"/>
        <v>-1.3830917118043181E-2</v>
      </c>
      <c r="O362" t="str">
        <f>IF(C362=MIN(C361:C363),"buy",IF(C362=MAX(C361:C363),"sell","hold"))</f>
        <v>hold</v>
      </c>
      <c r="P362" s="2">
        <f>IF(AND(O362="buy",Q361&lt;&gt;0),Q361/C362,IF(O362="sell",0,P361))</f>
        <v>0</v>
      </c>
      <c r="Q362" s="1">
        <f>IF(AND(O362="sell",P361&lt;&gt;0),P361*C362,IF(O362="buy",0,Q361))</f>
        <v>525.90039876688627</v>
      </c>
      <c r="R362">
        <f>4*(SIGN(K362)+1)+2*(SIGN(L362)+1)+(SIGN(M362)+1)+(SIGN(N362)+1)/2+1</f>
        <v>5</v>
      </c>
      <c r="S362" t="str">
        <f t="shared" si="46"/>
        <v/>
      </c>
      <c r="T362">
        <f t="shared" si="47"/>
        <v>5</v>
      </c>
      <c r="U362" t="str">
        <f t="shared" si="48"/>
        <v/>
      </c>
    </row>
    <row r="363" spans="1:21" x14ac:dyDescent="0.3">
      <c r="A363">
        <v>361</v>
      </c>
      <c r="B363" t="s">
        <v>372</v>
      </c>
      <c r="C363">
        <v>0.111058</v>
      </c>
      <c r="D363">
        <v>0.10992499999999999</v>
      </c>
      <c r="E363">
        <v>0.112723</v>
      </c>
      <c r="F363">
        <v>0.10852000000000001</v>
      </c>
      <c r="G363">
        <v>0</v>
      </c>
      <c r="H363" t="s">
        <v>10</v>
      </c>
      <c r="I363" t="b">
        <v>0</v>
      </c>
      <c r="J363" t="s">
        <v>11</v>
      </c>
      <c r="K363">
        <f t="shared" si="44"/>
        <v>-1.0640203489413486E-2</v>
      </c>
      <c r="L363">
        <f t="shared" si="50"/>
        <v>-6.9675416988797343E-3</v>
      </c>
      <c r="M363">
        <f t="shared" si="50"/>
        <v>-6.9806339374244531E-3</v>
      </c>
      <c r="N363">
        <f t="shared" si="50"/>
        <v>-2.7868064737332134E-3</v>
      </c>
      <c r="O363" t="str">
        <f>IF(C363=MIN(C362:C364),"buy",IF(C363=MAX(C362:C364),"sell","hold"))</f>
        <v>hold</v>
      </c>
      <c r="P363" s="2">
        <f>IF(AND(O363="buy",Q362&lt;&gt;0),Q362/C363,IF(O363="sell",0,P362))</f>
        <v>0</v>
      </c>
      <c r="Q363" s="1">
        <f>IF(AND(O363="sell",P362&lt;&gt;0),P362*C363,IF(O363="buy",0,Q362))</f>
        <v>525.90039876688627</v>
      </c>
      <c r="R363">
        <f>4*(SIGN(K363)+1)+2*(SIGN(L363)+1)+(SIGN(M363)+1)+(SIGN(N363)+1)/2+1</f>
        <v>1</v>
      </c>
      <c r="S363" t="str">
        <f t="shared" si="46"/>
        <v/>
      </c>
      <c r="T363">
        <f t="shared" si="47"/>
        <v>1</v>
      </c>
      <c r="U363" t="str">
        <f t="shared" si="48"/>
        <v/>
      </c>
    </row>
    <row r="364" spans="1:21" x14ac:dyDescent="0.3">
      <c r="A364">
        <v>362</v>
      </c>
      <c r="B364" t="s">
        <v>373</v>
      </c>
      <c r="C364">
        <v>0.109469</v>
      </c>
      <c r="D364">
        <v>0.109933</v>
      </c>
      <c r="E364">
        <v>0.111349</v>
      </c>
      <c r="F364">
        <v>0.107922</v>
      </c>
      <c r="G364">
        <v>0</v>
      </c>
      <c r="H364" t="s">
        <v>10</v>
      </c>
      <c r="I364" t="b">
        <v>0</v>
      </c>
      <c r="J364" t="s">
        <v>11</v>
      </c>
      <c r="K364">
        <f t="shared" si="44"/>
        <v>-1.4410933808558653E-2</v>
      </c>
      <c r="L364">
        <f t="shared" si="50"/>
        <v>-3.7707303191451668E-3</v>
      </c>
      <c r="M364">
        <f t="shared" si="50"/>
        <v>3.1968113797345675E-3</v>
      </c>
      <c r="N364">
        <f t="shared" si="50"/>
        <v>1.0177445317159022E-2</v>
      </c>
      <c r="O364" t="str">
        <f>IF(C364=MIN(C363:C365),"buy",IF(C364=MAX(C363:C365),"sell","hold"))</f>
        <v>buy</v>
      </c>
      <c r="P364" s="2">
        <f>IF(AND(O364="buy",Q363&lt;&gt;0),Q363/C364,IF(O364="sell",0,P363))</f>
        <v>4804.1034335463582</v>
      </c>
      <c r="Q364" s="1">
        <f>IF(AND(O364="sell",P363&lt;&gt;0),P363*C364,IF(O364="buy",0,Q363))</f>
        <v>0</v>
      </c>
      <c r="R364">
        <f>4*(SIGN(K364)+1)+2*(SIGN(L364)+1)+(SIGN(M364)+1)+(SIGN(N364)+1)/2+1</f>
        <v>4</v>
      </c>
      <c r="S364">
        <f t="shared" si="46"/>
        <v>4</v>
      </c>
      <c r="T364" t="str">
        <f t="shared" si="47"/>
        <v/>
      </c>
      <c r="U364" t="str">
        <f t="shared" si="48"/>
        <v/>
      </c>
    </row>
    <row r="365" spans="1:21" x14ac:dyDescent="0.3">
      <c r="A365">
        <v>363</v>
      </c>
      <c r="B365" t="s">
        <v>374</v>
      </c>
      <c r="C365">
        <v>0.109933</v>
      </c>
      <c r="D365">
        <v>0.109928</v>
      </c>
      <c r="E365">
        <v>0.11132300000000001</v>
      </c>
      <c r="F365">
        <v>0.107691</v>
      </c>
      <c r="G365">
        <v>0</v>
      </c>
      <c r="H365" t="s">
        <v>10</v>
      </c>
      <c r="I365" t="b">
        <v>0</v>
      </c>
      <c r="J365" t="s">
        <v>11</v>
      </c>
      <c r="K365">
        <f t="shared" si="44"/>
        <v>4.2296788543404905E-3</v>
      </c>
      <c r="L365">
        <f t="shared" si="50"/>
        <v>1.8640612662899143E-2</v>
      </c>
      <c r="M365">
        <f t="shared" si="50"/>
        <v>2.2411342982044308E-2</v>
      </c>
      <c r="N365">
        <f t="shared" si="50"/>
        <v>1.921453160230974E-2</v>
      </c>
      <c r="O365" t="str">
        <f>IF(C365=MIN(C364:C366),"buy",IF(C365=MAX(C364:C366),"sell","hold"))</f>
        <v>sell</v>
      </c>
      <c r="P365" s="2">
        <f>IF(AND(O365="buy",Q364&lt;&gt;0),Q364/C365,IF(O365="sell",0,P364))</f>
        <v>0</v>
      </c>
      <c r="Q365" s="1">
        <f>IF(AND(O365="sell",P364&lt;&gt;0),P364*C365,IF(O365="buy",0,Q364))</f>
        <v>528.12950276005176</v>
      </c>
      <c r="R365">
        <f>4*(SIGN(K365)+1)+2*(SIGN(L365)+1)+(SIGN(M365)+1)+(SIGN(N365)+1)/2+1</f>
        <v>16</v>
      </c>
      <c r="S365" t="str">
        <f t="shared" si="46"/>
        <v/>
      </c>
      <c r="T365" t="str">
        <f t="shared" si="47"/>
        <v/>
      </c>
      <c r="U365">
        <f t="shared" si="48"/>
        <v>16</v>
      </c>
    </row>
    <row r="366" spans="1:21" x14ac:dyDescent="0.3">
      <c r="A366">
        <v>364</v>
      </c>
      <c r="B366" t="s">
        <v>375</v>
      </c>
      <c r="C366">
        <v>0.109928</v>
      </c>
      <c r="D366">
        <v>0.11181099999999999</v>
      </c>
      <c r="E366">
        <v>0.113457</v>
      </c>
      <c r="F366">
        <v>0.10795299999999999</v>
      </c>
      <c r="G366">
        <v>0</v>
      </c>
      <c r="H366" t="s">
        <v>10</v>
      </c>
      <c r="I366" t="b">
        <v>0</v>
      </c>
      <c r="J366" t="s">
        <v>11</v>
      </c>
      <c r="K366">
        <f t="shared" si="44"/>
        <v>-4.5483282619518701E-5</v>
      </c>
      <c r="L366">
        <f t="shared" si="50"/>
        <v>-4.2751621369600092E-3</v>
      </c>
      <c r="M366">
        <f t="shared" si="50"/>
        <v>-2.2915774799859151E-2</v>
      </c>
      <c r="N366">
        <f t="shared" si="50"/>
        <v>-4.5327117781903459E-2</v>
      </c>
      <c r="O366" t="str">
        <f>IF(C366=MIN(C365:C367),"buy",IF(C366=MAX(C365:C367),"sell","hold"))</f>
        <v>buy</v>
      </c>
      <c r="P366" s="2">
        <f>IF(AND(O366="buy",Q365&lt;&gt;0),Q365/C366,IF(O366="sell",0,P365))</f>
        <v>4804.321944909866</v>
      </c>
      <c r="Q366" s="1">
        <f>IF(AND(O366="sell",P365&lt;&gt;0),P365*C366,IF(O366="buy",0,Q365))</f>
        <v>0</v>
      </c>
      <c r="R366">
        <f>4*(SIGN(K366)+1)+2*(SIGN(L366)+1)+(SIGN(M366)+1)+(SIGN(N366)+1)/2+1</f>
        <v>1</v>
      </c>
      <c r="S366">
        <f t="shared" si="46"/>
        <v>1</v>
      </c>
      <c r="T366" t="str">
        <f t="shared" si="47"/>
        <v/>
      </c>
      <c r="U366" t="str">
        <f t="shared" si="48"/>
        <v/>
      </c>
    </row>
    <row r="367" spans="1:21" x14ac:dyDescent="0.3">
      <c r="A367">
        <v>365</v>
      </c>
      <c r="B367" t="s">
        <v>376</v>
      </c>
      <c r="C367">
        <v>0.11181099999999999</v>
      </c>
      <c r="D367">
        <v>0.11172700000000001</v>
      </c>
      <c r="E367">
        <v>0.114093</v>
      </c>
      <c r="F367">
        <v>0.110092</v>
      </c>
      <c r="G367">
        <v>0</v>
      </c>
      <c r="H367" t="s">
        <v>10</v>
      </c>
      <c r="I367" t="b">
        <v>0</v>
      </c>
      <c r="J367" t="s">
        <v>11</v>
      </c>
      <c r="K367">
        <f t="shared" si="44"/>
        <v>1.6983931559175391E-2</v>
      </c>
      <c r="L367">
        <f t="shared" si="50"/>
        <v>1.7029414841794908E-2</v>
      </c>
      <c r="M367">
        <f t="shared" si="50"/>
        <v>2.1304576978754916E-2</v>
      </c>
      <c r="N367">
        <f t="shared" si="50"/>
        <v>4.4220351778614067E-2</v>
      </c>
      <c r="O367" t="str">
        <f>IF(C367=MIN(C366:C368),"buy",IF(C367=MAX(C366:C368),"sell","hold"))</f>
        <v>sell</v>
      </c>
      <c r="P367" s="2">
        <f>IF(AND(O367="buy",Q366&lt;&gt;0),Q366/C367,IF(O367="sell",0,P366))</f>
        <v>0</v>
      </c>
      <c r="Q367" s="1">
        <f>IF(AND(O367="sell",P366&lt;&gt;0),P366*C367,IF(O367="buy",0,Q366))</f>
        <v>537.17604098231698</v>
      </c>
      <c r="R367">
        <f>4*(SIGN(K367)+1)+2*(SIGN(L367)+1)+(SIGN(M367)+1)+(SIGN(N367)+1)/2+1</f>
        <v>16</v>
      </c>
      <c r="S367" t="str">
        <f t="shared" si="46"/>
        <v/>
      </c>
      <c r="T367" t="str">
        <f t="shared" si="47"/>
        <v/>
      </c>
      <c r="U367">
        <f t="shared" si="48"/>
        <v>16</v>
      </c>
    </row>
    <row r="368" spans="1:21" x14ac:dyDescent="0.3">
      <c r="A368">
        <v>366</v>
      </c>
      <c r="B368" t="s">
        <v>377</v>
      </c>
      <c r="C368">
        <v>0.11172700000000001</v>
      </c>
      <c r="D368">
        <v>0.11268</v>
      </c>
      <c r="E368">
        <v>0.11387700000000001</v>
      </c>
      <c r="F368">
        <v>0.109933</v>
      </c>
      <c r="G368">
        <v>0</v>
      </c>
      <c r="H368" t="s">
        <v>10</v>
      </c>
      <c r="I368" t="b">
        <v>0</v>
      </c>
      <c r="J368" t="s">
        <v>11</v>
      </c>
      <c r="K368">
        <f t="shared" si="44"/>
        <v>-7.5155007202343097E-4</v>
      </c>
      <c r="L368">
        <f t="shared" si="50"/>
        <v>-1.7735481631198823E-2</v>
      </c>
      <c r="M368">
        <f t="shared" si="50"/>
        <v>-3.4764896472993731E-2</v>
      </c>
      <c r="N368">
        <f t="shared" si="50"/>
        <v>-5.6069473451748647E-2</v>
      </c>
      <c r="O368" t="str">
        <f>IF(C368=MIN(C367:C369),"buy",IF(C368=MAX(C367:C369),"sell","hold"))</f>
        <v>buy</v>
      </c>
      <c r="P368" s="2">
        <f>IF(AND(O368="buy",Q367&lt;&gt;0),Q367/C368,IF(O368="sell",0,P367))</f>
        <v>4807.9339907302347</v>
      </c>
      <c r="Q368" s="1">
        <f>IF(AND(O368="sell",P367&lt;&gt;0),P367*C368,IF(O368="buy",0,Q367))</f>
        <v>0</v>
      </c>
      <c r="R368">
        <f>4*(SIGN(K368)+1)+2*(SIGN(L368)+1)+(SIGN(M368)+1)+(SIGN(N368)+1)/2+1</f>
        <v>1</v>
      </c>
      <c r="S368">
        <f t="shared" si="46"/>
        <v>1</v>
      </c>
      <c r="T368" t="str">
        <f t="shared" si="47"/>
        <v/>
      </c>
      <c r="U368" t="str">
        <f t="shared" si="48"/>
        <v/>
      </c>
    </row>
    <row r="369" spans="1:21" x14ac:dyDescent="0.3">
      <c r="A369">
        <v>367</v>
      </c>
      <c r="B369" t="s">
        <v>378</v>
      </c>
      <c r="C369">
        <v>0.11268</v>
      </c>
      <c r="D369">
        <v>0.11404499999999999</v>
      </c>
      <c r="E369">
        <v>0.114908</v>
      </c>
      <c r="F369">
        <v>0.110898</v>
      </c>
      <c r="G369">
        <v>0</v>
      </c>
      <c r="H369" t="s">
        <v>10</v>
      </c>
      <c r="I369" t="b">
        <v>0</v>
      </c>
      <c r="J369" t="s">
        <v>11</v>
      </c>
      <c r="K369">
        <f t="shared" si="44"/>
        <v>8.4934961921864782E-3</v>
      </c>
      <c r="L369">
        <f t="shared" si="50"/>
        <v>9.245046264209909E-3</v>
      </c>
      <c r="M369">
        <f t="shared" si="50"/>
        <v>2.698052789540873E-2</v>
      </c>
      <c r="N369">
        <f t="shared" si="50"/>
        <v>6.1745424368402461E-2</v>
      </c>
      <c r="O369" t="str">
        <f>IF(C369=MIN(C368:C370),"buy",IF(C369=MAX(C368:C370),"sell","hold"))</f>
        <v>hold</v>
      </c>
      <c r="P369" s="2">
        <f>IF(AND(O369="buy",Q368&lt;&gt;0),Q368/C369,IF(O369="sell",0,P368))</f>
        <v>4807.9339907302347</v>
      </c>
      <c r="Q369" s="1">
        <f>IF(AND(O369="sell",P368&lt;&gt;0),P368*C369,IF(O369="buy",0,Q368))</f>
        <v>0</v>
      </c>
      <c r="R369">
        <f>4*(SIGN(K369)+1)+2*(SIGN(L369)+1)+(SIGN(M369)+1)+(SIGN(N369)+1)/2+1</f>
        <v>16</v>
      </c>
      <c r="S369" t="str">
        <f t="shared" si="46"/>
        <v/>
      </c>
      <c r="T369">
        <f t="shared" si="47"/>
        <v>16</v>
      </c>
      <c r="U369" t="str">
        <f t="shared" si="48"/>
        <v/>
      </c>
    </row>
    <row r="370" spans="1:21" x14ac:dyDescent="0.3">
      <c r="A370">
        <v>368</v>
      </c>
      <c r="B370" t="s">
        <v>379</v>
      </c>
      <c r="C370">
        <v>0.11404499999999999</v>
      </c>
      <c r="D370">
        <v>0.11345</v>
      </c>
      <c r="E370">
        <v>0.115734</v>
      </c>
      <c r="F370">
        <v>0.11092</v>
      </c>
      <c r="G370">
        <v>0</v>
      </c>
      <c r="H370" t="s">
        <v>10</v>
      </c>
      <c r="I370" t="b">
        <v>0</v>
      </c>
      <c r="J370" t="s">
        <v>11</v>
      </c>
      <c r="K370">
        <f t="shared" si="44"/>
        <v>1.2041018855441536E-2</v>
      </c>
      <c r="L370">
        <f t="shared" si="50"/>
        <v>3.5475226632550576E-3</v>
      </c>
      <c r="M370">
        <f t="shared" si="50"/>
        <v>-5.6975236009548513E-3</v>
      </c>
      <c r="N370">
        <f t="shared" si="50"/>
        <v>-3.2678051496363582E-2</v>
      </c>
      <c r="O370" t="str">
        <f>IF(C370=MIN(C369:C371),"buy",IF(C370=MAX(C369:C371),"sell","hold"))</f>
        <v>sell</v>
      </c>
      <c r="P370" s="2">
        <f>IF(AND(O370="buy",Q369&lt;&gt;0),Q369/C370,IF(O370="sell",0,P369))</f>
        <v>0</v>
      </c>
      <c r="Q370" s="1">
        <f>IF(AND(O370="sell",P369&lt;&gt;0),P369*C370,IF(O370="buy",0,Q369))</f>
        <v>548.32083197282952</v>
      </c>
      <c r="R370">
        <f>4*(SIGN(K370)+1)+2*(SIGN(L370)+1)+(SIGN(M370)+1)+(SIGN(N370)+1)/2+1</f>
        <v>13</v>
      </c>
      <c r="S370" t="str">
        <f t="shared" si="46"/>
        <v/>
      </c>
      <c r="T370" t="str">
        <f t="shared" si="47"/>
        <v/>
      </c>
      <c r="U370">
        <f t="shared" si="48"/>
        <v>13</v>
      </c>
    </row>
    <row r="371" spans="1:21" x14ac:dyDescent="0.3">
      <c r="A371">
        <v>369</v>
      </c>
      <c r="B371" t="s">
        <v>380</v>
      </c>
      <c r="C371">
        <v>0.11345</v>
      </c>
      <c r="D371">
        <v>0.11211699999999999</v>
      </c>
      <c r="E371">
        <v>0.115192</v>
      </c>
      <c r="F371">
        <v>0.110943</v>
      </c>
      <c r="G371">
        <v>0</v>
      </c>
      <c r="H371" t="s">
        <v>10</v>
      </c>
      <c r="I371" t="b">
        <v>0</v>
      </c>
      <c r="J371" t="s">
        <v>11</v>
      </c>
      <c r="K371">
        <f t="shared" si="44"/>
        <v>-5.230884195257024E-3</v>
      </c>
      <c r="L371">
        <f t="shared" si="50"/>
        <v>-1.7271903050698562E-2</v>
      </c>
      <c r="M371">
        <f t="shared" si="50"/>
        <v>-2.0819425713953621E-2</v>
      </c>
      <c r="N371">
        <f t="shared" si="50"/>
        <v>-1.512190211299877E-2</v>
      </c>
      <c r="O371" t="str">
        <f>IF(C371=MIN(C370:C372),"buy",IF(C371=MAX(C370:C372),"sell","hold"))</f>
        <v>hold</v>
      </c>
      <c r="P371" s="2">
        <f>IF(AND(O371="buy",Q370&lt;&gt;0),Q370/C371,IF(O371="sell",0,P370))</f>
        <v>0</v>
      </c>
      <c r="Q371" s="1">
        <f>IF(AND(O371="sell",P370&lt;&gt;0),P370*C371,IF(O371="buy",0,Q370))</f>
        <v>548.32083197282952</v>
      </c>
      <c r="R371">
        <f>4*(SIGN(K371)+1)+2*(SIGN(L371)+1)+(SIGN(M371)+1)+(SIGN(N371)+1)/2+1</f>
        <v>1</v>
      </c>
      <c r="S371" t="str">
        <f t="shared" si="46"/>
        <v/>
      </c>
      <c r="T371">
        <f t="shared" si="47"/>
        <v>1</v>
      </c>
      <c r="U371" t="str">
        <f t="shared" si="48"/>
        <v/>
      </c>
    </row>
    <row r="372" spans="1:21" x14ac:dyDescent="0.3">
      <c r="A372">
        <v>370</v>
      </c>
      <c r="B372" t="s">
        <v>381</v>
      </c>
      <c r="C372">
        <v>0.11211699999999999</v>
      </c>
      <c r="D372">
        <v>0.112666</v>
      </c>
      <c r="E372">
        <v>0.114429</v>
      </c>
      <c r="F372">
        <v>0.111175</v>
      </c>
      <c r="G372">
        <v>0</v>
      </c>
      <c r="H372" t="s">
        <v>10</v>
      </c>
      <c r="I372" t="b">
        <v>0</v>
      </c>
      <c r="J372" t="s">
        <v>11</v>
      </c>
      <c r="K372">
        <f t="shared" si="44"/>
        <v>-1.1819104744931669E-2</v>
      </c>
      <c r="L372">
        <f t="shared" si="50"/>
        <v>-6.5882205496746449E-3</v>
      </c>
      <c r="M372">
        <f t="shared" si="50"/>
        <v>1.0683682501023917E-2</v>
      </c>
      <c r="N372">
        <f t="shared" si="50"/>
        <v>3.1503108214977538E-2</v>
      </c>
      <c r="O372" t="str">
        <f>IF(C372=MIN(C371:C373),"buy",IF(C372=MAX(C371:C373),"sell","hold"))</f>
        <v>buy</v>
      </c>
      <c r="P372" s="2">
        <f>IF(AND(O372="buy",Q371&lt;&gt;0),Q371/C372,IF(O372="sell",0,P371))</f>
        <v>4890.6127703455277</v>
      </c>
      <c r="Q372" s="1">
        <f>IF(AND(O372="sell",P371&lt;&gt;0),P371*C372,IF(O372="buy",0,Q371))</f>
        <v>0</v>
      </c>
      <c r="R372">
        <f>4*(SIGN(K372)+1)+2*(SIGN(L372)+1)+(SIGN(M372)+1)+(SIGN(N372)+1)/2+1</f>
        <v>4</v>
      </c>
      <c r="S372">
        <f t="shared" si="46"/>
        <v>4</v>
      </c>
      <c r="T372" t="str">
        <f t="shared" si="47"/>
        <v/>
      </c>
      <c r="U372" t="str">
        <f t="shared" si="48"/>
        <v/>
      </c>
    </row>
    <row r="373" spans="1:21" x14ac:dyDescent="0.3">
      <c r="A373">
        <v>371</v>
      </c>
      <c r="B373" t="s">
        <v>382</v>
      </c>
      <c r="C373">
        <v>0.112666</v>
      </c>
      <c r="D373">
        <v>0.11286400000000001</v>
      </c>
      <c r="E373">
        <v>0.114188</v>
      </c>
      <c r="F373">
        <v>0.1105</v>
      </c>
      <c r="G373">
        <v>0</v>
      </c>
      <c r="H373" t="s">
        <v>10</v>
      </c>
      <c r="I373" t="b">
        <v>0</v>
      </c>
      <c r="J373" t="s">
        <v>11</v>
      </c>
      <c r="K373">
        <f t="shared" si="44"/>
        <v>4.8847110324180014E-3</v>
      </c>
      <c r="L373">
        <f t="shared" ref="L373:N388" si="51">K373-K372</f>
        <v>1.6703815777349671E-2</v>
      </c>
      <c r="M373">
        <f t="shared" si="51"/>
        <v>2.3292036327024316E-2</v>
      </c>
      <c r="N373">
        <f t="shared" si="51"/>
        <v>1.2608353826000399E-2</v>
      </c>
      <c r="O373" t="str">
        <f>IF(C373=MIN(C372:C374),"buy",IF(C373=MAX(C372:C374),"sell","hold"))</f>
        <v>hold</v>
      </c>
      <c r="P373" s="2">
        <f>IF(AND(O373="buy",Q372&lt;&gt;0),Q372/C373,IF(O373="sell",0,P372))</f>
        <v>4890.6127703455277</v>
      </c>
      <c r="Q373" s="1">
        <f>IF(AND(O373="sell",P372&lt;&gt;0),P372*C373,IF(O373="buy",0,Q372))</f>
        <v>0</v>
      </c>
      <c r="R373">
        <f>4*(SIGN(K373)+1)+2*(SIGN(L373)+1)+(SIGN(M373)+1)+(SIGN(N373)+1)/2+1</f>
        <v>16</v>
      </c>
      <c r="S373" t="str">
        <f t="shared" si="46"/>
        <v/>
      </c>
      <c r="T373">
        <f t="shared" si="47"/>
        <v>16</v>
      </c>
      <c r="U373" t="str">
        <f t="shared" si="48"/>
        <v/>
      </c>
    </row>
    <row r="374" spans="1:21" x14ac:dyDescent="0.3">
      <c r="A374">
        <v>372</v>
      </c>
      <c r="B374" t="s">
        <v>383</v>
      </c>
      <c r="C374">
        <v>0.11286400000000001</v>
      </c>
      <c r="D374">
        <v>0.11414299999999999</v>
      </c>
      <c r="E374">
        <v>0.115914</v>
      </c>
      <c r="F374">
        <v>0.110801</v>
      </c>
      <c r="G374">
        <v>0</v>
      </c>
      <c r="H374" t="s">
        <v>10</v>
      </c>
      <c r="I374" t="b">
        <v>0</v>
      </c>
      <c r="J374" t="s">
        <v>11</v>
      </c>
      <c r="K374">
        <f t="shared" si="44"/>
        <v>1.7558639648827536E-3</v>
      </c>
      <c r="L374">
        <f t="shared" si="51"/>
        <v>-3.1288470675352479E-3</v>
      </c>
      <c r="M374">
        <f t="shared" si="51"/>
        <v>-1.983266284488492E-2</v>
      </c>
      <c r="N374">
        <f t="shared" si="51"/>
        <v>-4.3124699171909239E-2</v>
      </c>
      <c r="O374" t="str">
        <f>IF(C374=MIN(C373:C375),"buy",IF(C374=MAX(C373:C375),"sell","hold"))</f>
        <v>hold</v>
      </c>
      <c r="P374" s="2">
        <f>IF(AND(O374="buy",Q373&lt;&gt;0),Q373/C374,IF(O374="sell",0,P373))</f>
        <v>4890.6127703455277</v>
      </c>
      <c r="Q374" s="1">
        <f>IF(AND(O374="sell",P373&lt;&gt;0),P373*C374,IF(O374="buy",0,Q373))</f>
        <v>0</v>
      </c>
      <c r="R374">
        <f>4*(SIGN(K374)+1)+2*(SIGN(L374)+1)+(SIGN(M374)+1)+(SIGN(N374)+1)/2+1</f>
        <v>9</v>
      </c>
      <c r="S374" t="str">
        <f t="shared" si="46"/>
        <v/>
      </c>
      <c r="T374">
        <f t="shared" si="47"/>
        <v>9</v>
      </c>
      <c r="U374" t="str">
        <f t="shared" si="48"/>
        <v/>
      </c>
    </row>
    <row r="375" spans="1:21" x14ac:dyDescent="0.3">
      <c r="A375">
        <v>373</v>
      </c>
      <c r="B375" t="s">
        <v>384</v>
      </c>
      <c r="C375">
        <v>0.11414299999999999</v>
      </c>
      <c r="D375">
        <v>0.114701</v>
      </c>
      <c r="E375">
        <v>0.116674</v>
      </c>
      <c r="F375">
        <v>0.11178299999999999</v>
      </c>
      <c r="G375">
        <v>0</v>
      </c>
      <c r="H375" t="s">
        <v>10</v>
      </c>
      <c r="I375" t="b">
        <v>0</v>
      </c>
      <c r="J375" t="s">
        <v>11</v>
      </c>
      <c r="K375">
        <f t="shared" si="44"/>
        <v>1.1268374984031227E-2</v>
      </c>
      <c r="L375">
        <f t="shared" si="51"/>
        <v>9.512511019148474E-3</v>
      </c>
      <c r="M375">
        <f t="shared" si="51"/>
        <v>1.2641358086683721E-2</v>
      </c>
      <c r="N375">
        <f t="shared" si="51"/>
        <v>3.2474020931568641E-2</v>
      </c>
      <c r="O375" t="str">
        <f>IF(C375=MIN(C374:C376),"buy",IF(C375=MAX(C374:C376),"sell","hold"))</f>
        <v>hold</v>
      </c>
      <c r="P375" s="2">
        <f>IF(AND(O375="buy",Q374&lt;&gt;0),Q374/C375,IF(O375="sell",0,P374))</f>
        <v>4890.6127703455277</v>
      </c>
      <c r="Q375" s="1">
        <f>IF(AND(O375="sell",P374&lt;&gt;0),P374*C375,IF(O375="buy",0,Q374))</f>
        <v>0</v>
      </c>
      <c r="R375">
        <f>4*(SIGN(K375)+1)+2*(SIGN(L375)+1)+(SIGN(M375)+1)+(SIGN(N375)+1)/2+1</f>
        <v>16</v>
      </c>
      <c r="S375" t="str">
        <f t="shared" si="46"/>
        <v/>
      </c>
      <c r="T375">
        <f t="shared" si="47"/>
        <v>16</v>
      </c>
      <c r="U375" t="str">
        <f t="shared" si="48"/>
        <v/>
      </c>
    </row>
    <row r="376" spans="1:21" x14ac:dyDescent="0.3">
      <c r="A376">
        <v>374</v>
      </c>
      <c r="B376" t="s">
        <v>385</v>
      </c>
      <c r="C376">
        <v>0.114701</v>
      </c>
      <c r="D376">
        <v>0.11718099999999999</v>
      </c>
      <c r="E376">
        <v>0.11879199999999999</v>
      </c>
      <c r="F376">
        <v>0.112637</v>
      </c>
      <c r="G376">
        <v>0</v>
      </c>
      <c r="H376" t="s">
        <v>10</v>
      </c>
      <c r="I376" t="b">
        <v>0</v>
      </c>
      <c r="J376" t="s">
        <v>11</v>
      </c>
      <c r="K376">
        <f t="shared" si="44"/>
        <v>4.876684553669775E-3</v>
      </c>
      <c r="L376">
        <f t="shared" si="51"/>
        <v>-6.3916904303614524E-3</v>
      </c>
      <c r="M376">
        <f t="shared" si="51"/>
        <v>-1.5904201449509926E-2</v>
      </c>
      <c r="N376">
        <f t="shared" si="51"/>
        <v>-2.8545559536193647E-2</v>
      </c>
      <c r="O376" t="str">
        <f>IF(C376=MIN(C375:C377),"buy",IF(C376=MAX(C375:C377),"sell","hold"))</f>
        <v>hold</v>
      </c>
      <c r="P376" s="2">
        <f>IF(AND(O376="buy",Q375&lt;&gt;0),Q375/C376,IF(O376="sell",0,P375))</f>
        <v>4890.6127703455277</v>
      </c>
      <c r="Q376" s="1">
        <f>IF(AND(O376="sell",P375&lt;&gt;0),P375*C376,IF(O376="buy",0,Q375))</f>
        <v>0</v>
      </c>
      <c r="R376">
        <f>4*(SIGN(K376)+1)+2*(SIGN(L376)+1)+(SIGN(M376)+1)+(SIGN(N376)+1)/2+1</f>
        <v>9</v>
      </c>
      <c r="S376" t="str">
        <f t="shared" si="46"/>
        <v/>
      </c>
      <c r="T376">
        <f t="shared" si="47"/>
        <v>9</v>
      </c>
      <c r="U376" t="str">
        <f t="shared" si="48"/>
        <v/>
      </c>
    </row>
    <row r="377" spans="1:21" x14ac:dyDescent="0.3">
      <c r="A377">
        <v>375</v>
      </c>
      <c r="B377" t="s">
        <v>386</v>
      </c>
      <c r="C377">
        <v>0.11718099999999999</v>
      </c>
      <c r="D377">
        <v>0.118577</v>
      </c>
      <c r="E377">
        <v>0.120088</v>
      </c>
      <c r="F377">
        <v>0.11468100000000001</v>
      </c>
      <c r="G377">
        <v>0</v>
      </c>
      <c r="H377" t="s">
        <v>10</v>
      </c>
      <c r="I377" t="b">
        <v>0</v>
      </c>
      <c r="J377" t="s">
        <v>11</v>
      </c>
      <c r="K377">
        <f t="shared" si="44"/>
        <v>2.1390189837934781E-2</v>
      </c>
      <c r="L377">
        <f t="shared" si="51"/>
        <v>1.6513505284265005E-2</v>
      </c>
      <c r="M377">
        <f t="shared" si="51"/>
        <v>2.2905195714626458E-2</v>
      </c>
      <c r="N377">
        <f t="shared" si="51"/>
        <v>3.8809397164136381E-2</v>
      </c>
      <c r="O377" t="str">
        <f>IF(C377=MIN(C376:C378),"buy",IF(C377=MAX(C376:C378),"sell","hold"))</f>
        <v>hold</v>
      </c>
      <c r="P377" s="2">
        <f>IF(AND(O377="buy",Q376&lt;&gt;0),Q376/C377,IF(O377="sell",0,P376))</f>
        <v>4890.6127703455277</v>
      </c>
      <c r="Q377" s="1">
        <f>IF(AND(O377="sell",P376&lt;&gt;0),P376*C377,IF(O377="buy",0,Q376))</f>
        <v>0</v>
      </c>
      <c r="R377">
        <f>4*(SIGN(K377)+1)+2*(SIGN(L377)+1)+(SIGN(M377)+1)+(SIGN(N377)+1)/2+1</f>
        <v>16</v>
      </c>
      <c r="S377" t="str">
        <f t="shared" si="46"/>
        <v/>
      </c>
      <c r="T377">
        <f t="shared" si="47"/>
        <v>16</v>
      </c>
      <c r="U377" t="str">
        <f t="shared" si="48"/>
        <v/>
      </c>
    </row>
    <row r="378" spans="1:21" x14ac:dyDescent="0.3">
      <c r="A378">
        <v>376</v>
      </c>
      <c r="B378" t="s">
        <v>387</v>
      </c>
      <c r="C378">
        <v>0.11910900000000001</v>
      </c>
      <c r="D378">
        <v>0.120841</v>
      </c>
      <c r="E378">
        <v>0.12364700000000001</v>
      </c>
      <c r="F378">
        <v>0.116408</v>
      </c>
      <c r="G378">
        <v>0</v>
      </c>
      <c r="H378" t="s">
        <v>10</v>
      </c>
      <c r="I378" t="b">
        <v>0</v>
      </c>
      <c r="J378" t="s">
        <v>11</v>
      </c>
      <c r="K378">
        <f t="shared" si="44"/>
        <v>1.6318930128232368E-2</v>
      </c>
      <c r="L378">
        <f t="shared" si="51"/>
        <v>-5.071259709702413E-3</v>
      </c>
      <c r="M378">
        <f t="shared" si="51"/>
        <v>-2.1584764993967418E-2</v>
      </c>
      <c r="N378">
        <f t="shared" si="51"/>
        <v>-4.4489960708593873E-2</v>
      </c>
      <c r="O378" t="str">
        <f>IF(C378=MIN(C377:C379),"buy",IF(C378=MAX(C377:C379),"sell","hold"))</f>
        <v>sell</v>
      </c>
      <c r="P378" s="2">
        <f>IF(AND(O378="buy",Q377&lt;&gt;0),Q377/C378,IF(O378="sell",0,P377))</f>
        <v>0</v>
      </c>
      <c r="Q378" s="1">
        <f>IF(AND(O378="sell",P377&lt;&gt;0),P377*C378,IF(O378="buy",0,Q377))</f>
        <v>582.51599646308546</v>
      </c>
      <c r="R378">
        <f>4*(SIGN(K378)+1)+2*(SIGN(L378)+1)+(SIGN(M378)+1)+(SIGN(N378)+1)/2+1</f>
        <v>9</v>
      </c>
      <c r="S378" t="str">
        <f t="shared" si="46"/>
        <v/>
      </c>
      <c r="T378" t="str">
        <f t="shared" si="47"/>
        <v/>
      </c>
      <c r="U378">
        <f t="shared" si="48"/>
        <v>9</v>
      </c>
    </row>
    <row r="379" spans="1:21" x14ac:dyDescent="0.3">
      <c r="A379">
        <v>377</v>
      </c>
      <c r="B379" t="s">
        <v>388</v>
      </c>
      <c r="C379">
        <v>0.11888799999999999</v>
      </c>
      <c r="D379">
        <v>0.124696</v>
      </c>
      <c r="E379">
        <v>0.126835</v>
      </c>
      <c r="F379">
        <v>0.11876100000000001</v>
      </c>
      <c r="G379">
        <v>0</v>
      </c>
      <c r="H379" t="s">
        <v>10</v>
      </c>
      <c r="I379" t="b">
        <v>0</v>
      </c>
      <c r="J379" t="s">
        <v>11</v>
      </c>
      <c r="K379">
        <f t="shared" si="44"/>
        <v>-1.8571662668017902E-3</v>
      </c>
      <c r="L379">
        <f t="shared" si="51"/>
        <v>-1.8176096395034157E-2</v>
      </c>
      <c r="M379">
        <f t="shared" si="51"/>
        <v>-1.3104836685331744E-2</v>
      </c>
      <c r="N379">
        <f t="shared" si="51"/>
        <v>8.4799283086356737E-3</v>
      </c>
      <c r="O379" t="str">
        <f>IF(C379=MIN(C378:C380),"buy",IF(C379=MAX(C378:C380),"sell","hold"))</f>
        <v>buy</v>
      </c>
      <c r="P379" s="2">
        <f>IF(AND(O379="buy",Q378&lt;&gt;0),Q378/C379,IF(O379="sell",0,P378))</f>
        <v>4899.7038932700143</v>
      </c>
      <c r="Q379" s="1">
        <f>IF(AND(O379="sell",P378&lt;&gt;0),P378*C379,IF(O379="buy",0,Q378))</f>
        <v>0</v>
      </c>
      <c r="R379">
        <f>4*(SIGN(K379)+1)+2*(SIGN(L379)+1)+(SIGN(M379)+1)+(SIGN(N379)+1)/2+1</f>
        <v>2</v>
      </c>
      <c r="S379">
        <f t="shared" si="46"/>
        <v>2</v>
      </c>
      <c r="T379" t="str">
        <f t="shared" si="47"/>
        <v/>
      </c>
      <c r="U379" t="str">
        <f t="shared" si="48"/>
        <v/>
      </c>
    </row>
    <row r="380" spans="1:21" x14ac:dyDescent="0.3">
      <c r="A380">
        <v>378</v>
      </c>
      <c r="B380" t="s">
        <v>389</v>
      </c>
      <c r="C380">
        <v>0.124696</v>
      </c>
      <c r="D380">
        <v>0.124718</v>
      </c>
      <c r="E380">
        <v>0.12584000000000001</v>
      </c>
      <c r="F380">
        <v>0.11595999999999999</v>
      </c>
      <c r="G380">
        <v>0</v>
      </c>
      <c r="H380" t="s">
        <v>10</v>
      </c>
      <c r="I380" t="b">
        <v>0</v>
      </c>
      <c r="J380" t="s">
        <v>11</v>
      </c>
      <c r="K380">
        <f t="shared" si="44"/>
        <v>4.7687861271676367E-2</v>
      </c>
      <c r="L380">
        <f t="shared" si="51"/>
        <v>4.9545027538478156E-2</v>
      </c>
      <c r="M380">
        <f t="shared" si="51"/>
        <v>6.7721123933512317E-2</v>
      </c>
      <c r="N380">
        <f t="shared" si="51"/>
        <v>8.0825960618844062E-2</v>
      </c>
      <c r="O380" t="str">
        <f>IF(C380=MIN(C379:C381),"buy",IF(C380=MAX(C379:C381),"sell","hold"))</f>
        <v>hold</v>
      </c>
      <c r="P380" s="2">
        <f>IF(AND(O380="buy",Q379&lt;&gt;0),Q379/C380,IF(O380="sell",0,P379))</f>
        <v>4899.7038932700143</v>
      </c>
      <c r="Q380" s="1">
        <f>IF(AND(O380="sell",P379&lt;&gt;0),P379*C380,IF(O380="buy",0,Q379))</f>
        <v>0</v>
      </c>
      <c r="R380">
        <f>4*(SIGN(K380)+1)+2*(SIGN(L380)+1)+(SIGN(M380)+1)+(SIGN(N380)+1)/2+1</f>
        <v>16</v>
      </c>
      <c r="S380" t="str">
        <f t="shared" si="46"/>
        <v/>
      </c>
      <c r="T380">
        <f t="shared" si="47"/>
        <v>16</v>
      </c>
      <c r="U380" t="str">
        <f t="shared" si="48"/>
        <v/>
      </c>
    </row>
    <row r="381" spans="1:21" x14ac:dyDescent="0.3">
      <c r="A381">
        <v>379</v>
      </c>
      <c r="B381" t="s">
        <v>390</v>
      </c>
      <c r="C381">
        <v>0.124718</v>
      </c>
      <c r="D381">
        <v>0.12614400000000001</v>
      </c>
      <c r="E381">
        <v>0.127882</v>
      </c>
      <c r="F381">
        <v>0.120657</v>
      </c>
      <c r="G381">
        <v>0</v>
      </c>
      <c r="H381" t="s">
        <v>10</v>
      </c>
      <c r="I381" t="b">
        <v>0</v>
      </c>
      <c r="J381" t="s">
        <v>11</v>
      </c>
      <c r="K381">
        <f t="shared" si="44"/>
        <v>1.7641351327507074E-4</v>
      </c>
      <c r="L381">
        <f t="shared" si="51"/>
        <v>-4.7511447758401298E-2</v>
      </c>
      <c r="M381">
        <f t="shared" si="51"/>
        <v>-9.7056475296879455E-2</v>
      </c>
      <c r="N381">
        <f t="shared" si="51"/>
        <v>-0.16477759923039176</v>
      </c>
      <c r="O381" t="str">
        <f>IF(C381=MIN(C380:C382),"buy",IF(C381=MAX(C380:C382),"sell","hold"))</f>
        <v>hold</v>
      </c>
      <c r="P381" s="2">
        <f>IF(AND(O381="buy",Q380&lt;&gt;0),Q380/C381,IF(O381="sell",0,P380))</f>
        <v>4899.7038932700143</v>
      </c>
      <c r="Q381" s="1">
        <f>IF(AND(O381="sell",P380&lt;&gt;0),P380*C381,IF(O381="buy",0,Q380))</f>
        <v>0</v>
      </c>
      <c r="R381">
        <f>4*(SIGN(K381)+1)+2*(SIGN(L381)+1)+(SIGN(M381)+1)+(SIGN(N381)+1)/2+1</f>
        <v>9</v>
      </c>
      <c r="S381" t="str">
        <f t="shared" si="46"/>
        <v/>
      </c>
      <c r="T381">
        <f t="shared" si="47"/>
        <v>9</v>
      </c>
      <c r="U381" t="str">
        <f t="shared" si="48"/>
        <v/>
      </c>
    </row>
    <row r="382" spans="1:21" x14ac:dyDescent="0.3">
      <c r="A382">
        <v>380</v>
      </c>
      <c r="B382" t="s">
        <v>391</v>
      </c>
      <c r="C382">
        <v>0.12614400000000001</v>
      </c>
      <c r="D382">
        <v>0.12665899999999999</v>
      </c>
      <c r="E382">
        <v>0.12894</v>
      </c>
      <c r="F382">
        <v>0.12174599999999999</v>
      </c>
      <c r="G382">
        <v>0</v>
      </c>
      <c r="H382" t="s">
        <v>10</v>
      </c>
      <c r="I382" t="b">
        <v>0</v>
      </c>
      <c r="J382" t="s">
        <v>11</v>
      </c>
      <c r="K382">
        <f t="shared" si="44"/>
        <v>1.1368800376302592E-2</v>
      </c>
      <c r="L382">
        <f t="shared" si="51"/>
        <v>1.1192386863027521E-2</v>
      </c>
      <c r="M382">
        <f t="shared" si="51"/>
        <v>5.8703834621428821E-2</v>
      </c>
      <c r="N382">
        <f t="shared" si="51"/>
        <v>0.15576030991830828</v>
      </c>
      <c r="O382" t="str">
        <f>IF(C382=MIN(C381:C383),"buy",IF(C382=MAX(C381:C383),"sell","hold"))</f>
        <v>hold</v>
      </c>
      <c r="P382" s="2">
        <f>IF(AND(O382="buy",Q381&lt;&gt;0),Q381/C382,IF(O382="sell",0,P381))</f>
        <v>4899.7038932700143</v>
      </c>
      <c r="Q382" s="1">
        <f>IF(AND(O382="sell",P381&lt;&gt;0),P381*C382,IF(O382="buy",0,Q381))</f>
        <v>0</v>
      </c>
      <c r="R382">
        <f>4*(SIGN(K382)+1)+2*(SIGN(L382)+1)+(SIGN(M382)+1)+(SIGN(N382)+1)/2+1</f>
        <v>16</v>
      </c>
      <c r="S382" t="str">
        <f t="shared" si="46"/>
        <v/>
      </c>
      <c r="T382">
        <f t="shared" si="47"/>
        <v>16</v>
      </c>
      <c r="U382" t="str">
        <f t="shared" si="48"/>
        <v/>
      </c>
    </row>
    <row r="383" spans="1:21" x14ac:dyDescent="0.3">
      <c r="A383">
        <v>381</v>
      </c>
      <c r="B383" t="s">
        <v>392</v>
      </c>
      <c r="C383">
        <v>0.127225</v>
      </c>
      <c r="D383">
        <v>0.12545400000000001</v>
      </c>
      <c r="E383">
        <v>0.130139</v>
      </c>
      <c r="F383">
        <v>0.122562</v>
      </c>
      <c r="G383">
        <v>0</v>
      </c>
      <c r="H383" t="s">
        <v>10</v>
      </c>
      <c r="I383" t="b">
        <v>0</v>
      </c>
      <c r="J383" t="s">
        <v>11</v>
      </c>
      <c r="K383">
        <f t="shared" si="44"/>
        <v>8.53300916844601E-3</v>
      </c>
      <c r="L383">
        <f t="shared" si="51"/>
        <v>-2.8357912078565816E-3</v>
      </c>
      <c r="M383">
        <f t="shared" si="51"/>
        <v>-1.4028178070884103E-2</v>
      </c>
      <c r="N383">
        <f t="shared" si="51"/>
        <v>-7.2732012692312928E-2</v>
      </c>
      <c r="O383" t="str">
        <f>IF(C383=MIN(C382:C384),"buy",IF(C383=MAX(C382:C384),"sell","hold"))</f>
        <v>sell</v>
      </c>
      <c r="P383" s="2">
        <f>IF(AND(O383="buy",Q382&lt;&gt;0),Q382/C383,IF(O383="sell",0,P382))</f>
        <v>0</v>
      </c>
      <c r="Q383" s="1">
        <f>IF(AND(O383="sell",P382&lt;&gt;0),P382*C383,IF(O383="buy",0,Q382))</f>
        <v>623.36482782127757</v>
      </c>
      <c r="R383">
        <f>4*(SIGN(K383)+1)+2*(SIGN(L383)+1)+(SIGN(M383)+1)+(SIGN(N383)+1)/2+1</f>
        <v>9</v>
      </c>
      <c r="S383" t="str">
        <f t="shared" si="46"/>
        <v/>
      </c>
      <c r="T383" t="str">
        <f t="shared" si="47"/>
        <v/>
      </c>
      <c r="U383">
        <f t="shared" si="48"/>
        <v>9</v>
      </c>
    </row>
    <row r="384" spans="1:21" x14ac:dyDescent="0.3">
      <c r="A384">
        <v>382</v>
      </c>
      <c r="B384" t="s">
        <v>393</v>
      </c>
      <c r="C384">
        <v>0.12545400000000001</v>
      </c>
      <c r="D384">
        <v>0.12806100000000001</v>
      </c>
      <c r="E384">
        <v>0.12926299999999999</v>
      </c>
      <c r="F384">
        <v>0.122312</v>
      </c>
      <c r="G384">
        <v>0</v>
      </c>
      <c r="H384" t="s">
        <v>10</v>
      </c>
      <c r="I384" t="b">
        <v>0</v>
      </c>
      <c r="J384" t="s">
        <v>11</v>
      </c>
      <c r="K384">
        <f t="shared" si="44"/>
        <v>-1.4017785411530004E-2</v>
      </c>
      <c r="L384">
        <f t="shared" si="51"/>
        <v>-2.2550794579976014E-2</v>
      </c>
      <c r="M384">
        <f t="shared" si="51"/>
        <v>-1.9715003372119434E-2</v>
      </c>
      <c r="N384">
        <f t="shared" si="51"/>
        <v>-5.6868253012353313E-3</v>
      </c>
      <c r="O384" t="str">
        <f>IF(C384=MIN(C383:C385),"buy",IF(C384=MAX(C383:C385),"sell","hold"))</f>
        <v>buy</v>
      </c>
      <c r="P384" s="2">
        <f>IF(AND(O384="buy",Q383&lt;&gt;0),Q383/C384,IF(O384="sell",0,P383))</f>
        <v>4968.8716806261855</v>
      </c>
      <c r="Q384" s="1">
        <f>IF(AND(O384="sell",P383&lt;&gt;0),P383*C384,IF(O384="buy",0,Q383))</f>
        <v>0</v>
      </c>
      <c r="R384">
        <f>4*(SIGN(K384)+1)+2*(SIGN(L384)+1)+(SIGN(M384)+1)+(SIGN(N384)+1)/2+1</f>
        <v>1</v>
      </c>
      <c r="S384">
        <f t="shared" si="46"/>
        <v>1</v>
      </c>
      <c r="T384" t="str">
        <f t="shared" si="47"/>
        <v/>
      </c>
      <c r="U384" t="str">
        <f t="shared" si="48"/>
        <v/>
      </c>
    </row>
    <row r="385" spans="1:21" x14ac:dyDescent="0.3">
      <c r="A385">
        <v>383</v>
      </c>
      <c r="B385" t="s">
        <v>394</v>
      </c>
      <c r="C385">
        <v>0.12806100000000001</v>
      </c>
      <c r="D385">
        <v>0.130555</v>
      </c>
      <c r="E385">
        <v>0.13203599999999999</v>
      </c>
      <c r="F385">
        <v>0.12435499999999999</v>
      </c>
      <c r="G385">
        <v>0</v>
      </c>
      <c r="H385" t="s">
        <v>10</v>
      </c>
      <c r="I385" t="b">
        <v>0</v>
      </c>
      <c r="J385" t="s">
        <v>11</v>
      </c>
      <c r="K385">
        <f t="shared" si="44"/>
        <v>2.0566830365067137E-2</v>
      </c>
      <c r="L385">
        <f t="shared" si="51"/>
        <v>3.458461577659714E-2</v>
      </c>
      <c r="M385">
        <f t="shared" si="51"/>
        <v>5.7135410356573157E-2</v>
      </c>
      <c r="N385">
        <f t="shared" si="51"/>
        <v>7.6850413728692585E-2</v>
      </c>
      <c r="O385" t="str">
        <f>IF(C385=MIN(C384:C386),"buy",IF(C385=MAX(C384:C386),"sell","hold"))</f>
        <v>hold</v>
      </c>
      <c r="P385" s="2">
        <f>IF(AND(O385="buy",Q384&lt;&gt;0),Q384/C385,IF(O385="sell",0,P384))</f>
        <v>4968.8716806261855</v>
      </c>
      <c r="Q385" s="1">
        <f>IF(AND(O385="sell",P384&lt;&gt;0),P384*C385,IF(O385="buy",0,Q384))</f>
        <v>0</v>
      </c>
      <c r="R385">
        <f>4*(SIGN(K385)+1)+2*(SIGN(L385)+1)+(SIGN(M385)+1)+(SIGN(N385)+1)/2+1</f>
        <v>16</v>
      </c>
      <c r="S385" t="str">
        <f t="shared" si="46"/>
        <v/>
      </c>
      <c r="T385">
        <f t="shared" si="47"/>
        <v>16</v>
      </c>
      <c r="U385" t="str">
        <f t="shared" si="48"/>
        <v/>
      </c>
    </row>
    <row r="386" spans="1:21" x14ac:dyDescent="0.3">
      <c r="A386">
        <v>384</v>
      </c>
      <c r="B386" t="s">
        <v>395</v>
      </c>
      <c r="C386">
        <v>0.130555</v>
      </c>
      <c r="D386">
        <v>0.13733999999999999</v>
      </c>
      <c r="E386">
        <v>0.13817099999999999</v>
      </c>
      <c r="F386">
        <v>0.126031</v>
      </c>
      <c r="G386">
        <v>0</v>
      </c>
      <c r="H386" t="s">
        <v>10</v>
      </c>
      <c r="I386" t="b">
        <v>0</v>
      </c>
      <c r="J386" t="s">
        <v>11</v>
      </c>
      <c r="K386">
        <f t="shared" si="44"/>
        <v>1.9287283076066416E-2</v>
      </c>
      <c r="L386">
        <f t="shared" si="51"/>
        <v>-1.2795472890007216E-3</v>
      </c>
      <c r="M386">
        <f t="shared" si="51"/>
        <v>-3.5864163065597865E-2</v>
      </c>
      <c r="N386">
        <f t="shared" si="51"/>
        <v>-9.2999573422171022E-2</v>
      </c>
      <c r="O386" t="str">
        <f>IF(C386=MIN(C385:C387),"buy",IF(C386=MAX(C385:C387),"sell","hold"))</f>
        <v>hold</v>
      </c>
      <c r="P386" s="2">
        <f>IF(AND(O386="buy",Q385&lt;&gt;0),Q385/C386,IF(O386="sell",0,P385))</f>
        <v>4968.8716806261855</v>
      </c>
      <c r="Q386" s="1">
        <f>IF(AND(O386="sell",P385&lt;&gt;0),P385*C386,IF(O386="buy",0,Q385))</f>
        <v>0</v>
      </c>
      <c r="R386">
        <f>4*(SIGN(K386)+1)+2*(SIGN(L386)+1)+(SIGN(M386)+1)+(SIGN(N386)+1)/2+1</f>
        <v>9</v>
      </c>
      <c r="S386" t="str">
        <f t="shared" si="46"/>
        <v/>
      </c>
      <c r="T386">
        <f t="shared" si="47"/>
        <v>9</v>
      </c>
      <c r="U386" t="str">
        <f t="shared" si="48"/>
        <v/>
      </c>
    </row>
    <row r="387" spans="1:21" x14ac:dyDescent="0.3">
      <c r="A387">
        <v>385</v>
      </c>
      <c r="B387" t="s">
        <v>396</v>
      </c>
      <c r="C387">
        <v>0.13652400000000001</v>
      </c>
      <c r="D387">
        <v>0.14605599999999999</v>
      </c>
      <c r="E387">
        <v>0.14849899999999999</v>
      </c>
      <c r="F387">
        <v>0.13278000000000001</v>
      </c>
      <c r="G387">
        <v>0</v>
      </c>
      <c r="H387" t="s">
        <v>10</v>
      </c>
      <c r="I387" t="b">
        <v>0</v>
      </c>
      <c r="J387" t="s">
        <v>11</v>
      </c>
      <c r="K387">
        <f t="shared" si="44"/>
        <v>4.4698385122005115E-2</v>
      </c>
      <c r="L387">
        <f t="shared" si="51"/>
        <v>2.5411102045938699E-2</v>
      </c>
      <c r="M387">
        <f t="shared" si="51"/>
        <v>2.669064933493942E-2</v>
      </c>
      <c r="N387">
        <f t="shared" si="51"/>
        <v>6.2554812400537285E-2</v>
      </c>
      <c r="O387" t="str">
        <f>IF(C387=MIN(C386:C388),"buy",IF(C387=MAX(C386:C388),"sell","hold"))</f>
        <v>hold</v>
      </c>
      <c r="P387" s="2">
        <f>IF(AND(O387="buy",Q386&lt;&gt;0),Q386/C387,IF(O387="sell",0,P386))</f>
        <v>4968.8716806261855</v>
      </c>
      <c r="Q387" s="1">
        <f>IF(AND(O387="sell",P386&lt;&gt;0),P386*C387,IF(O387="buy",0,Q386))</f>
        <v>0</v>
      </c>
      <c r="R387">
        <f>4*(SIGN(K387)+1)+2*(SIGN(L387)+1)+(SIGN(M387)+1)+(SIGN(N387)+1)/2+1</f>
        <v>16</v>
      </c>
      <c r="S387" t="str">
        <f t="shared" si="46"/>
        <v/>
      </c>
      <c r="T387">
        <f t="shared" si="47"/>
        <v>16</v>
      </c>
      <c r="U387" t="str">
        <f t="shared" si="48"/>
        <v/>
      </c>
    </row>
    <row r="388" spans="1:21" x14ac:dyDescent="0.3">
      <c r="A388">
        <v>386</v>
      </c>
      <c r="B388" t="s">
        <v>397</v>
      </c>
      <c r="C388">
        <v>0.14605599999999999</v>
      </c>
      <c r="D388">
        <v>0.14160500000000001</v>
      </c>
      <c r="E388">
        <v>0.14937500000000001</v>
      </c>
      <c r="F388">
        <v>0.135216</v>
      </c>
      <c r="G388">
        <v>0</v>
      </c>
      <c r="H388" t="s">
        <v>10</v>
      </c>
      <c r="I388" t="b">
        <v>0</v>
      </c>
      <c r="J388" t="s">
        <v>11</v>
      </c>
      <c r="K388">
        <f t="shared" ref="K388:K451" si="52">2*(C388-C387)/(C387+C388)</f>
        <v>6.7464080968221277E-2</v>
      </c>
      <c r="L388">
        <f t="shared" si="51"/>
        <v>2.2765695846216162E-2</v>
      </c>
      <c r="M388">
        <f t="shared" si="51"/>
        <v>-2.6454061997225366E-3</v>
      </c>
      <c r="N388">
        <f t="shared" si="51"/>
        <v>-2.9336055534661957E-2</v>
      </c>
      <c r="O388" t="str">
        <f>IF(C388=MIN(C387:C389),"buy",IF(C388=MAX(C387:C389),"sell","hold"))</f>
        <v>sell</v>
      </c>
      <c r="P388" s="2">
        <f>IF(AND(O388="buy",Q387&lt;&gt;0),Q387/C388,IF(O388="sell",0,P387))</f>
        <v>0</v>
      </c>
      <c r="Q388" s="1">
        <f>IF(AND(O388="sell",P387&lt;&gt;0),P387*C388,IF(O388="buy",0,Q387))</f>
        <v>725.73352218553805</v>
      </c>
      <c r="R388">
        <f>4*(SIGN(K388)+1)+2*(SIGN(L388)+1)+(SIGN(M388)+1)+(SIGN(N388)+1)/2+1</f>
        <v>13</v>
      </c>
      <c r="S388" t="str">
        <f t="shared" si="46"/>
        <v/>
      </c>
      <c r="T388" t="str">
        <f t="shared" si="47"/>
        <v/>
      </c>
      <c r="U388">
        <f t="shared" si="48"/>
        <v>13</v>
      </c>
    </row>
    <row r="389" spans="1:21" x14ac:dyDescent="0.3">
      <c r="A389">
        <v>387</v>
      </c>
      <c r="B389" t="s">
        <v>398</v>
      </c>
      <c r="C389">
        <v>0.14224200000000001</v>
      </c>
      <c r="D389">
        <v>0.139041</v>
      </c>
      <c r="E389">
        <v>0.14404</v>
      </c>
      <c r="F389">
        <v>0.13428999999999999</v>
      </c>
      <c r="G389">
        <v>0</v>
      </c>
      <c r="H389" t="s">
        <v>10</v>
      </c>
      <c r="I389" t="b">
        <v>0</v>
      </c>
      <c r="J389" t="s">
        <v>11</v>
      </c>
      <c r="K389">
        <f t="shared" si="52"/>
        <v>-2.6458733671409333E-2</v>
      </c>
      <c r="L389">
        <f t="shared" ref="L389:N404" si="53">K389-K388</f>
        <v>-9.3922814639630606E-2</v>
      </c>
      <c r="M389">
        <f t="shared" si="53"/>
        <v>-0.11668851048584677</v>
      </c>
      <c r="N389">
        <f t="shared" si="53"/>
        <v>-0.11404310428612424</v>
      </c>
      <c r="O389" t="str">
        <f>IF(C389=MIN(C388:C390),"buy",IF(C389=MAX(C388:C390),"sell","hold"))</f>
        <v>hold</v>
      </c>
      <c r="P389" s="2">
        <f>IF(AND(O389="buy",Q388&lt;&gt;0),Q388/C389,IF(O389="sell",0,P388))</f>
        <v>0</v>
      </c>
      <c r="Q389" s="1">
        <f>IF(AND(O389="sell",P388&lt;&gt;0),P388*C389,IF(O389="buy",0,Q388))</f>
        <v>725.73352218553805</v>
      </c>
      <c r="R389">
        <f>4*(SIGN(K389)+1)+2*(SIGN(L389)+1)+(SIGN(M389)+1)+(SIGN(N389)+1)/2+1</f>
        <v>1</v>
      </c>
      <c r="S389" t="str">
        <f t="shared" si="46"/>
        <v/>
      </c>
      <c r="T389">
        <f t="shared" si="47"/>
        <v>1</v>
      </c>
      <c r="U389" t="str">
        <f t="shared" si="48"/>
        <v/>
      </c>
    </row>
    <row r="390" spans="1:21" x14ac:dyDescent="0.3">
      <c r="A390">
        <v>388</v>
      </c>
      <c r="B390" t="s">
        <v>399</v>
      </c>
      <c r="C390">
        <v>0.139041</v>
      </c>
      <c r="D390">
        <v>0.13014999999999999</v>
      </c>
      <c r="E390">
        <v>0.14224899999999999</v>
      </c>
      <c r="F390">
        <v>0.12575800000000001</v>
      </c>
      <c r="G390">
        <v>0</v>
      </c>
      <c r="H390" t="s">
        <v>10</v>
      </c>
      <c r="I390" t="b">
        <v>0</v>
      </c>
      <c r="J390" t="s">
        <v>11</v>
      </c>
      <c r="K390">
        <f t="shared" si="52"/>
        <v>-2.2759996160450574E-2</v>
      </c>
      <c r="L390">
        <f t="shared" si="53"/>
        <v>3.6987375109587585E-3</v>
      </c>
      <c r="M390">
        <f t="shared" si="53"/>
        <v>9.7621552150589361E-2</v>
      </c>
      <c r="N390">
        <f t="shared" si="53"/>
        <v>0.21431006263643615</v>
      </c>
      <c r="O390" t="str">
        <f>IF(C390=MIN(C389:C391),"buy",IF(C390=MAX(C389:C391),"sell","hold"))</f>
        <v>hold</v>
      </c>
      <c r="P390" s="2">
        <f>IF(AND(O390="buy",Q389&lt;&gt;0),Q389/C390,IF(O390="sell",0,P389))</f>
        <v>0</v>
      </c>
      <c r="Q390" s="1">
        <f>IF(AND(O390="sell",P389&lt;&gt;0),P389*C390,IF(O390="buy",0,Q389))</f>
        <v>725.73352218553805</v>
      </c>
      <c r="R390">
        <f>4*(SIGN(K390)+1)+2*(SIGN(L390)+1)+(SIGN(M390)+1)+(SIGN(N390)+1)/2+1</f>
        <v>8</v>
      </c>
      <c r="S390" t="str">
        <f t="shared" si="46"/>
        <v/>
      </c>
      <c r="T390">
        <f t="shared" si="47"/>
        <v>8</v>
      </c>
      <c r="U390" t="str">
        <f t="shared" si="48"/>
        <v/>
      </c>
    </row>
    <row r="391" spans="1:21" x14ac:dyDescent="0.3">
      <c r="A391">
        <v>389</v>
      </c>
      <c r="B391" t="s">
        <v>400</v>
      </c>
      <c r="C391">
        <v>0.13014999999999999</v>
      </c>
      <c r="D391">
        <v>0.136791</v>
      </c>
      <c r="E391">
        <v>0.14028599999999999</v>
      </c>
      <c r="F391">
        <v>0.12556100000000001</v>
      </c>
      <c r="G391">
        <v>0</v>
      </c>
      <c r="H391" t="s">
        <v>10</v>
      </c>
      <c r="I391" t="b">
        <v>0</v>
      </c>
      <c r="J391" t="s">
        <v>11</v>
      </c>
      <c r="K391">
        <f t="shared" si="52"/>
        <v>-6.6057186161498804E-2</v>
      </c>
      <c r="L391">
        <f t="shared" si="53"/>
        <v>-4.329719000104823E-2</v>
      </c>
      <c r="M391">
        <f t="shared" si="53"/>
        <v>-4.6995927512006985E-2</v>
      </c>
      <c r="N391">
        <f t="shared" si="53"/>
        <v>-0.14461747966259636</v>
      </c>
      <c r="O391" t="str">
        <f>IF(C391=MIN(C390:C392),"buy",IF(C391=MAX(C390:C392),"sell","hold"))</f>
        <v>buy</v>
      </c>
      <c r="P391" s="2">
        <f>IF(AND(O391="buy",Q390&lt;&gt;0),Q390/C391,IF(O391="sell",0,P390))</f>
        <v>5576.1315573226129</v>
      </c>
      <c r="Q391" s="1">
        <f>IF(AND(O391="sell",P390&lt;&gt;0),P390*C391,IF(O391="buy",0,Q390))</f>
        <v>0</v>
      </c>
      <c r="R391">
        <f>4*(SIGN(K391)+1)+2*(SIGN(L391)+1)+(SIGN(M391)+1)+(SIGN(N391)+1)/2+1</f>
        <v>1</v>
      </c>
      <c r="S391">
        <f t="shared" si="46"/>
        <v>1</v>
      </c>
      <c r="T391" t="str">
        <f t="shared" si="47"/>
        <v/>
      </c>
      <c r="U391" t="str">
        <f t="shared" si="48"/>
        <v/>
      </c>
    </row>
    <row r="392" spans="1:21" x14ac:dyDescent="0.3">
      <c r="A392">
        <v>390</v>
      </c>
      <c r="B392" t="s">
        <v>401</v>
      </c>
      <c r="C392">
        <v>0.136791</v>
      </c>
      <c r="D392">
        <v>0.13375699999999999</v>
      </c>
      <c r="E392">
        <v>0.14083399999999999</v>
      </c>
      <c r="F392">
        <v>0.13051599999999999</v>
      </c>
      <c r="G392">
        <v>0</v>
      </c>
      <c r="H392" t="s">
        <v>10</v>
      </c>
      <c r="I392" t="b">
        <v>0</v>
      </c>
      <c r="J392" t="s">
        <v>11</v>
      </c>
      <c r="K392">
        <f t="shared" si="52"/>
        <v>4.9756313192802964E-2</v>
      </c>
      <c r="L392">
        <f t="shared" si="53"/>
        <v>0.11581349935430177</v>
      </c>
      <c r="M392">
        <f t="shared" si="53"/>
        <v>0.15911068935535</v>
      </c>
      <c r="N392">
        <f t="shared" si="53"/>
        <v>0.20610661686735698</v>
      </c>
      <c r="O392" t="str">
        <f>IF(C392=MIN(C391:C393),"buy",IF(C392=MAX(C391:C393),"sell","hold"))</f>
        <v>sell</v>
      </c>
      <c r="P392" s="2">
        <f>IF(AND(O392="buy",Q391&lt;&gt;0),Q391/C392,IF(O392="sell",0,P391))</f>
        <v>0</v>
      </c>
      <c r="Q392" s="1">
        <f>IF(AND(O392="sell",P391&lt;&gt;0),P391*C392,IF(O392="buy",0,Q391))</f>
        <v>762.76461185771757</v>
      </c>
      <c r="R392">
        <f>4*(SIGN(K392)+1)+2*(SIGN(L392)+1)+(SIGN(M392)+1)+(SIGN(N392)+1)/2+1</f>
        <v>16</v>
      </c>
      <c r="S392" t="str">
        <f t="shared" ref="S392:S455" si="54">IF($O392="buy",$R392,"")</f>
        <v/>
      </c>
      <c r="T392" t="str">
        <f t="shared" ref="T392:T455" si="55">IF($O392="hold",$R392,"")</f>
        <v/>
      </c>
      <c r="U392">
        <f t="shared" ref="U392:U455" si="56">IF($O392="sell",$R392,"")</f>
        <v>16</v>
      </c>
    </row>
    <row r="393" spans="1:21" x14ac:dyDescent="0.3">
      <c r="A393">
        <v>391</v>
      </c>
      <c r="B393" t="s">
        <v>402</v>
      </c>
      <c r="C393">
        <v>0.133044</v>
      </c>
      <c r="D393">
        <v>0.13656399999999999</v>
      </c>
      <c r="E393">
        <v>0.142819</v>
      </c>
      <c r="F393">
        <v>0.13019800000000001</v>
      </c>
      <c r="G393">
        <v>0</v>
      </c>
      <c r="H393" t="s">
        <v>10</v>
      </c>
      <c r="I393" t="b">
        <v>0</v>
      </c>
      <c r="J393" t="s">
        <v>11</v>
      </c>
      <c r="K393">
        <f t="shared" si="52"/>
        <v>-2.7772527655789653E-2</v>
      </c>
      <c r="L393">
        <f t="shared" si="53"/>
        <v>-7.7528840848592614E-2</v>
      </c>
      <c r="M393">
        <f t="shared" si="53"/>
        <v>-0.19334234020289437</v>
      </c>
      <c r="N393">
        <f t="shared" si="53"/>
        <v>-0.35245302955824437</v>
      </c>
      <c r="O393" t="str">
        <f>IF(C393=MIN(C392:C394),"buy",IF(C393=MAX(C392:C394),"sell","hold"))</f>
        <v>buy</v>
      </c>
      <c r="P393" s="2">
        <f>IF(AND(O393="buy",Q392&lt;&gt;0),Q392/C393,IF(O393="sell",0,P392))</f>
        <v>5733.175579941355</v>
      </c>
      <c r="Q393" s="1">
        <f>IF(AND(O393="sell",P392&lt;&gt;0),P392*C393,IF(O393="buy",0,Q392))</f>
        <v>0</v>
      </c>
      <c r="R393">
        <f>4*(SIGN(K393)+1)+2*(SIGN(L393)+1)+(SIGN(M393)+1)+(SIGN(N393)+1)/2+1</f>
        <v>1</v>
      </c>
      <c r="S393">
        <f t="shared" si="54"/>
        <v>1</v>
      </c>
      <c r="T393" t="str">
        <f t="shared" si="55"/>
        <v/>
      </c>
      <c r="U393" t="str">
        <f t="shared" si="56"/>
        <v/>
      </c>
    </row>
    <row r="394" spans="1:21" x14ac:dyDescent="0.3">
      <c r="A394">
        <v>392</v>
      </c>
      <c r="B394" t="s">
        <v>403</v>
      </c>
      <c r="C394">
        <v>0.13656399999999999</v>
      </c>
      <c r="D394">
        <v>0.13567599999999999</v>
      </c>
      <c r="E394">
        <v>0.13968</v>
      </c>
      <c r="F394">
        <v>0.13219800000000001</v>
      </c>
      <c r="G394">
        <v>0</v>
      </c>
      <c r="H394" t="s">
        <v>10</v>
      </c>
      <c r="I394" t="b">
        <v>0</v>
      </c>
      <c r="J394" t="s">
        <v>11</v>
      </c>
      <c r="K394">
        <f t="shared" si="52"/>
        <v>2.6111984807572444E-2</v>
      </c>
      <c r="L394">
        <f t="shared" si="53"/>
        <v>5.3884512463362094E-2</v>
      </c>
      <c r="M394">
        <f t="shared" si="53"/>
        <v>0.13141335331195469</v>
      </c>
      <c r="N394">
        <f t="shared" si="53"/>
        <v>0.32475569351484906</v>
      </c>
      <c r="O394" t="str">
        <f>IF(C394=MIN(C393:C395),"buy",IF(C394=MAX(C393:C395),"sell","hold"))</f>
        <v>sell</v>
      </c>
      <c r="P394" s="2">
        <f>IF(AND(O394="buy",Q393&lt;&gt;0),Q393/C394,IF(O394="sell",0,P393))</f>
        <v>0</v>
      </c>
      <c r="Q394" s="1">
        <f>IF(AND(O394="sell",P393&lt;&gt;0),P393*C394,IF(O394="buy",0,Q393))</f>
        <v>782.94538989911109</v>
      </c>
      <c r="R394">
        <f>4*(SIGN(K394)+1)+2*(SIGN(L394)+1)+(SIGN(M394)+1)+(SIGN(N394)+1)/2+1</f>
        <v>16</v>
      </c>
      <c r="S394" t="str">
        <f t="shared" si="54"/>
        <v/>
      </c>
      <c r="T394" t="str">
        <f t="shared" si="55"/>
        <v/>
      </c>
      <c r="U394">
        <f t="shared" si="56"/>
        <v>16</v>
      </c>
    </row>
    <row r="395" spans="1:21" x14ac:dyDescent="0.3">
      <c r="A395">
        <v>393</v>
      </c>
      <c r="B395" t="s">
        <v>404</v>
      </c>
      <c r="C395">
        <v>0.13567599999999999</v>
      </c>
      <c r="D395">
        <v>0.134685</v>
      </c>
      <c r="E395">
        <v>0.13803299999999999</v>
      </c>
      <c r="F395">
        <v>0.130244</v>
      </c>
      <c r="G395">
        <v>0</v>
      </c>
      <c r="H395" t="s">
        <v>10</v>
      </c>
      <c r="I395" t="b">
        <v>0</v>
      </c>
      <c r="J395" t="s">
        <v>11</v>
      </c>
      <c r="K395">
        <f t="shared" si="52"/>
        <v>-6.5236555980017624E-3</v>
      </c>
      <c r="L395">
        <f t="shared" si="53"/>
        <v>-3.2635640405574207E-2</v>
      </c>
      <c r="M395">
        <f t="shared" si="53"/>
        <v>-8.6520152868936301E-2</v>
      </c>
      <c r="N395">
        <f t="shared" si="53"/>
        <v>-0.217933506180891</v>
      </c>
      <c r="O395" t="str">
        <f>IF(C395=MIN(C394:C396),"buy",IF(C395=MAX(C394:C396),"sell","hold"))</f>
        <v>hold</v>
      </c>
      <c r="P395" s="2">
        <f>IF(AND(O395="buy",Q394&lt;&gt;0),Q394/C395,IF(O395="sell",0,P394))</f>
        <v>0</v>
      </c>
      <c r="Q395" s="1">
        <f>IF(AND(O395="sell",P394&lt;&gt;0),P394*C395,IF(O395="buy",0,Q394))</f>
        <v>782.94538989911109</v>
      </c>
      <c r="R395">
        <f>4*(SIGN(K395)+1)+2*(SIGN(L395)+1)+(SIGN(M395)+1)+(SIGN(N395)+1)/2+1</f>
        <v>1</v>
      </c>
      <c r="S395" t="str">
        <f t="shared" si="54"/>
        <v/>
      </c>
      <c r="T395">
        <f t="shared" si="55"/>
        <v>1</v>
      </c>
      <c r="U395" t="str">
        <f t="shared" si="56"/>
        <v/>
      </c>
    </row>
    <row r="396" spans="1:21" x14ac:dyDescent="0.3">
      <c r="A396">
        <v>394</v>
      </c>
      <c r="B396" t="s">
        <v>405</v>
      </c>
      <c r="C396">
        <v>0.13524800000000001</v>
      </c>
      <c r="D396">
        <v>0.13031000000000001</v>
      </c>
      <c r="E396">
        <v>0.136237</v>
      </c>
      <c r="F396">
        <v>0.12898200000000001</v>
      </c>
      <c r="G396">
        <v>0</v>
      </c>
      <c r="H396" t="s">
        <v>10</v>
      </c>
      <c r="I396" t="b">
        <v>0</v>
      </c>
      <c r="J396" t="s">
        <v>11</v>
      </c>
      <c r="K396">
        <f t="shared" si="52"/>
        <v>-3.1595576619272117E-3</v>
      </c>
      <c r="L396">
        <f t="shared" si="53"/>
        <v>3.3640979360745507E-3</v>
      </c>
      <c r="M396">
        <f t="shared" si="53"/>
        <v>3.5999738341648754E-2</v>
      </c>
      <c r="N396">
        <f t="shared" si="53"/>
        <v>0.12251989121058506</v>
      </c>
      <c r="O396" t="str">
        <f>IF(C396=MIN(C395:C397),"buy",IF(C396=MAX(C395:C397),"sell","hold"))</f>
        <v>hold</v>
      </c>
      <c r="P396" s="2">
        <f>IF(AND(O396="buy",Q395&lt;&gt;0),Q395/C396,IF(O396="sell",0,P395))</f>
        <v>0</v>
      </c>
      <c r="Q396" s="1">
        <f>IF(AND(O396="sell",P395&lt;&gt;0),P395*C396,IF(O396="buy",0,Q395))</f>
        <v>782.94538989911109</v>
      </c>
      <c r="R396">
        <f>4*(SIGN(K396)+1)+2*(SIGN(L396)+1)+(SIGN(M396)+1)+(SIGN(N396)+1)/2+1</f>
        <v>8</v>
      </c>
      <c r="S396" t="str">
        <f t="shared" si="54"/>
        <v/>
      </c>
      <c r="T396">
        <f t="shared" si="55"/>
        <v>8</v>
      </c>
      <c r="U396" t="str">
        <f t="shared" si="56"/>
        <v/>
      </c>
    </row>
    <row r="397" spans="1:21" x14ac:dyDescent="0.3">
      <c r="A397">
        <v>395</v>
      </c>
      <c r="B397" t="s">
        <v>406</v>
      </c>
      <c r="C397">
        <v>0.131023</v>
      </c>
      <c r="D397">
        <v>0.13242499999999999</v>
      </c>
      <c r="E397">
        <v>0.135131</v>
      </c>
      <c r="F397">
        <v>0.12723000000000001</v>
      </c>
      <c r="G397">
        <v>0</v>
      </c>
      <c r="H397" t="s">
        <v>10</v>
      </c>
      <c r="I397" t="b">
        <v>0</v>
      </c>
      <c r="J397" t="s">
        <v>11</v>
      </c>
      <c r="K397">
        <f t="shared" si="52"/>
        <v>-3.1734586192262812E-2</v>
      </c>
      <c r="L397">
        <f t="shared" si="53"/>
        <v>-2.8575028530335601E-2</v>
      </c>
      <c r="M397">
        <f t="shared" si="53"/>
        <v>-3.1939126466410152E-2</v>
      </c>
      <c r="N397">
        <f t="shared" si="53"/>
        <v>-6.7938864808058913E-2</v>
      </c>
      <c r="O397" t="str">
        <f>IF(C397=MIN(C396:C398),"buy",IF(C397=MAX(C396:C398),"sell","hold"))</f>
        <v>hold</v>
      </c>
      <c r="P397" s="2">
        <f>IF(AND(O397="buy",Q396&lt;&gt;0),Q396/C397,IF(O397="sell",0,P396))</f>
        <v>0</v>
      </c>
      <c r="Q397" s="1">
        <f>IF(AND(O397="sell",P396&lt;&gt;0),P396*C397,IF(O397="buy",0,Q396))</f>
        <v>782.94538989911109</v>
      </c>
      <c r="R397">
        <f>4*(SIGN(K397)+1)+2*(SIGN(L397)+1)+(SIGN(M397)+1)+(SIGN(N397)+1)/2+1</f>
        <v>1</v>
      </c>
      <c r="S397" t="str">
        <f t="shared" si="54"/>
        <v/>
      </c>
      <c r="T397">
        <f t="shared" si="55"/>
        <v>1</v>
      </c>
      <c r="U397" t="str">
        <f t="shared" si="56"/>
        <v/>
      </c>
    </row>
    <row r="398" spans="1:21" x14ac:dyDescent="0.3">
      <c r="A398">
        <v>396</v>
      </c>
      <c r="B398" t="s">
        <v>407</v>
      </c>
      <c r="C398">
        <v>0.13039400000000001</v>
      </c>
      <c r="D398">
        <v>0.127996</v>
      </c>
      <c r="E398">
        <v>0.13250899999999999</v>
      </c>
      <c r="F398">
        <v>0.12463</v>
      </c>
      <c r="G398">
        <v>0</v>
      </c>
      <c r="H398" t="s">
        <v>10</v>
      </c>
      <c r="I398" t="b">
        <v>0</v>
      </c>
      <c r="J398" t="s">
        <v>11</v>
      </c>
      <c r="K398">
        <f t="shared" si="52"/>
        <v>-4.8122348584827357E-3</v>
      </c>
      <c r="L398">
        <f t="shared" si="53"/>
        <v>2.6922351333780077E-2</v>
      </c>
      <c r="M398">
        <f t="shared" si="53"/>
        <v>5.5497379864115681E-2</v>
      </c>
      <c r="N398">
        <f t="shared" si="53"/>
        <v>8.7436506330525826E-2</v>
      </c>
      <c r="O398" t="str">
        <f>IF(C398=MIN(C397:C399),"buy",IF(C398=MAX(C397:C399),"sell","hold"))</f>
        <v>hold</v>
      </c>
      <c r="P398" s="2">
        <f>IF(AND(O398="buy",Q397&lt;&gt;0),Q397/C398,IF(O398="sell",0,P397))</f>
        <v>0</v>
      </c>
      <c r="Q398" s="1">
        <f>IF(AND(O398="sell",P397&lt;&gt;0),P397*C398,IF(O398="buy",0,Q397))</f>
        <v>782.94538989911109</v>
      </c>
      <c r="R398">
        <f>4*(SIGN(K398)+1)+2*(SIGN(L398)+1)+(SIGN(M398)+1)+(SIGN(N398)+1)/2+1</f>
        <v>8</v>
      </c>
      <c r="S398" t="str">
        <f t="shared" si="54"/>
        <v/>
      </c>
      <c r="T398">
        <f t="shared" si="55"/>
        <v>8</v>
      </c>
      <c r="U398" t="str">
        <f t="shared" si="56"/>
        <v/>
      </c>
    </row>
    <row r="399" spans="1:21" x14ac:dyDescent="0.3">
      <c r="A399">
        <v>397</v>
      </c>
      <c r="B399" t="s">
        <v>408</v>
      </c>
      <c r="C399">
        <v>0.127996</v>
      </c>
      <c r="D399">
        <v>0.12981100000000001</v>
      </c>
      <c r="E399">
        <v>0.132383</v>
      </c>
      <c r="F399">
        <v>0.12425799999999999</v>
      </c>
      <c r="G399">
        <v>0</v>
      </c>
      <c r="H399" t="s">
        <v>10</v>
      </c>
      <c r="I399" t="b">
        <v>0</v>
      </c>
      <c r="J399" t="s">
        <v>11</v>
      </c>
      <c r="K399">
        <f t="shared" si="52"/>
        <v>-1.8561089825457729E-2</v>
      </c>
      <c r="L399">
        <f t="shared" si="53"/>
        <v>-1.3748854966974994E-2</v>
      </c>
      <c r="M399">
        <f t="shared" si="53"/>
        <v>-4.0671206300755075E-2</v>
      </c>
      <c r="N399">
        <f t="shared" si="53"/>
        <v>-9.6168586164870756E-2</v>
      </c>
      <c r="O399" t="str">
        <f>IF(C399=MIN(C398:C400),"buy",IF(C399=MAX(C398:C400),"sell","hold"))</f>
        <v>buy</v>
      </c>
      <c r="P399" s="2">
        <f>IF(AND(O399="buy",Q398&lt;&gt;0),Q398/C399,IF(O399="sell",0,P398))</f>
        <v>6116.9520133372225</v>
      </c>
      <c r="Q399" s="1">
        <f>IF(AND(O399="sell",P398&lt;&gt;0),P398*C399,IF(O399="buy",0,Q398))</f>
        <v>0</v>
      </c>
      <c r="R399">
        <f>4*(SIGN(K399)+1)+2*(SIGN(L399)+1)+(SIGN(M399)+1)+(SIGN(N399)+1)/2+1</f>
        <v>1</v>
      </c>
      <c r="S399">
        <f t="shared" si="54"/>
        <v>1</v>
      </c>
      <c r="T399" t="str">
        <f t="shared" si="55"/>
        <v/>
      </c>
      <c r="U399" t="str">
        <f t="shared" si="56"/>
        <v/>
      </c>
    </row>
    <row r="400" spans="1:21" x14ac:dyDescent="0.3">
      <c r="A400">
        <v>398</v>
      </c>
      <c r="B400" t="s">
        <v>409</v>
      </c>
      <c r="C400">
        <v>0.12929499999999999</v>
      </c>
      <c r="D400">
        <v>0.13009100000000001</v>
      </c>
      <c r="E400">
        <v>0.13259599999999999</v>
      </c>
      <c r="F400">
        <v>0.126836</v>
      </c>
      <c r="G400">
        <v>0</v>
      </c>
      <c r="H400" t="s">
        <v>10</v>
      </c>
      <c r="I400" t="b">
        <v>0</v>
      </c>
      <c r="J400" t="s">
        <v>11</v>
      </c>
      <c r="K400">
        <f t="shared" si="52"/>
        <v>1.0097516042146789E-2</v>
      </c>
      <c r="L400">
        <f t="shared" si="53"/>
        <v>2.865860586760452E-2</v>
      </c>
      <c r="M400">
        <f t="shared" si="53"/>
        <v>4.2407460834579511E-2</v>
      </c>
      <c r="N400">
        <f t="shared" si="53"/>
        <v>8.3078667135334586E-2</v>
      </c>
      <c r="O400" t="str">
        <f>IF(C400=MIN(C399:C401),"buy",IF(C400=MAX(C399:C401),"sell","hold"))</f>
        <v>hold</v>
      </c>
      <c r="P400" s="2">
        <f>IF(AND(O400="buy",Q399&lt;&gt;0),Q399/C400,IF(O400="sell",0,P399))</f>
        <v>6116.9520133372225</v>
      </c>
      <c r="Q400" s="1">
        <f>IF(AND(O400="sell",P399&lt;&gt;0),P399*C400,IF(O400="buy",0,Q399))</f>
        <v>0</v>
      </c>
      <c r="R400">
        <f>4*(SIGN(K400)+1)+2*(SIGN(L400)+1)+(SIGN(M400)+1)+(SIGN(N400)+1)/2+1</f>
        <v>16</v>
      </c>
      <c r="S400" t="str">
        <f t="shared" si="54"/>
        <v/>
      </c>
      <c r="T400">
        <f t="shared" si="55"/>
        <v>16</v>
      </c>
      <c r="U400" t="str">
        <f t="shared" si="56"/>
        <v/>
      </c>
    </row>
    <row r="401" spans="1:21" x14ac:dyDescent="0.3">
      <c r="A401">
        <v>399</v>
      </c>
      <c r="B401" t="s">
        <v>410</v>
      </c>
      <c r="C401">
        <v>0.13009100000000001</v>
      </c>
      <c r="D401">
        <v>0.13001299999999999</v>
      </c>
      <c r="E401">
        <v>0.13389200000000001</v>
      </c>
      <c r="F401">
        <v>0.12763099999999999</v>
      </c>
      <c r="G401">
        <v>0</v>
      </c>
      <c r="H401" t="s">
        <v>10</v>
      </c>
      <c r="I401" t="b">
        <v>0</v>
      </c>
      <c r="J401" t="s">
        <v>11</v>
      </c>
      <c r="K401">
        <f t="shared" si="52"/>
        <v>6.1375710331322345E-3</v>
      </c>
      <c r="L401">
        <f t="shared" si="53"/>
        <v>-3.9599450090145542E-3</v>
      </c>
      <c r="M401">
        <f t="shared" si="53"/>
        <v>-3.2618550876619072E-2</v>
      </c>
      <c r="N401">
        <f t="shared" si="53"/>
        <v>-7.5026011711198576E-2</v>
      </c>
      <c r="O401" t="str">
        <f>IF(C401=MIN(C400:C402),"buy",IF(C401=MAX(C400:C402),"sell","hold"))</f>
        <v>hold</v>
      </c>
      <c r="P401" s="2">
        <f>IF(AND(O401="buy",Q400&lt;&gt;0),Q400/C401,IF(O401="sell",0,P400))</f>
        <v>6116.9520133372225</v>
      </c>
      <c r="Q401" s="1">
        <f>IF(AND(O401="sell",P400&lt;&gt;0),P400*C401,IF(O401="buy",0,Q400))</f>
        <v>0</v>
      </c>
      <c r="R401">
        <f>4*(SIGN(K401)+1)+2*(SIGN(L401)+1)+(SIGN(M401)+1)+(SIGN(N401)+1)/2+1</f>
        <v>9</v>
      </c>
      <c r="S401" t="str">
        <f t="shared" si="54"/>
        <v/>
      </c>
      <c r="T401">
        <f t="shared" si="55"/>
        <v>9</v>
      </c>
      <c r="U401" t="str">
        <f t="shared" si="56"/>
        <v/>
      </c>
    </row>
    <row r="402" spans="1:21" x14ac:dyDescent="0.3">
      <c r="A402">
        <v>400</v>
      </c>
      <c r="B402" t="s">
        <v>411</v>
      </c>
      <c r="C402">
        <v>0.13063900000000001</v>
      </c>
      <c r="D402">
        <v>0.129832</v>
      </c>
      <c r="E402">
        <v>0.13215199999999999</v>
      </c>
      <c r="F402">
        <v>0.12735099999999999</v>
      </c>
      <c r="G402">
        <v>0</v>
      </c>
      <c r="H402" t="s">
        <v>10</v>
      </c>
      <c r="I402" t="b">
        <v>0</v>
      </c>
      <c r="J402" t="s">
        <v>11</v>
      </c>
      <c r="K402">
        <f t="shared" si="52"/>
        <v>4.2035822498369419E-3</v>
      </c>
      <c r="L402">
        <f t="shared" si="53"/>
        <v>-1.9339887832952925E-3</v>
      </c>
      <c r="M402">
        <f t="shared" si="53"/>
        <v>2.0259562257192616E-3</v>
      </c>
      <c r="N402">
        <f t="shared" si="53"/>
        <v>3.4644507102338337E-2</v>
      </c>
      <c r="O402" t="str">
        <f>IF(C402=MIN(C401:C403),"buy",IF(C402=MAX(C401:C403),"sell","hold"))</f>
        <v>sell</v>
      </c>
      <c r="P402" s="2">
        <f>IF(AND(O402="buy",Q401&lt;&gt;0),Q401/C402,IF(O402="sell",0,P401))</f>
        <v>0</v>
      </c>
      <c r="Q402" s="1">
        <f>IF(AND(O402="sell",P401&lt;&gt;0),P401*C402,IF(O402="buy",0,Q401))</f>
        <v>799.11249407036144</v>
      </c>
      <c r="R402">
        <f>4*(SIGN(K402)+1)+2*(SIGN(L402)+1)+(SIGN(M402)+1)+(SIGN(N402)+1)/2+1</f>
        <v>12</v>
      </c>
      <c r="S402" t="str">
        <f t="shared" si="54"/>
        <v/>
      </c>
      <c r="T402" t="str">
        <f t="shared" si="55"/>
        <v/>
      </c>
      <c r="U402">
        <f t="shared" si="56"/>
        <v>12</v>
      </c>
    </row>
    <row r="403" spans="1:21" x14ac:dyDescent="0.3">
      <c r="A403">
        <v>401</v>
      </c>
      <c r="B403" t="s">
        <v>412</v>
      </c>
      <c r="C403">
        <v>0.129832</v>
      </c>
      <c r="D403">
        <v>0.12917899999999999</v>
      </c>
      <c r="E403">
        <v>0.13218299999999999</v>
      </c>
      <c r="F403">
        <v>0.12723699999999999</v>
      </c>
      <c r="G403">
        <v>0</v>
      </c>
      <c r="H403" t="s">
        <v>10</v>
      </c>
      <c r="I403" t="b">
        <v>0</v>
      </c>
      <c r="J403" t="s">
        <v>11</v>
      </c>
      <c r="K403">
        <f t="shared" si="52"/>
        <v>-6.1964671690898573E-3</v>
      </c>
      <c r="L403">
        <f t="shared" si="53"/>
        <v>-1.0400049418926799E-2</v>
      </c>
      <c r="M403">
        <f t="shared" si="53"/>
        <v>-8.4660606356315067E-3</v>
      </c>
      <c r="N403">
        <f t="shared" si="53"/>
        <v>-1.0492016861350768E-2</v>
      </c>
      <c r="O403" t="str">
        <f>IF(C403=MIN(C402:C404),"buy",IF(C403=MAX(C402:C404),"sell","hold"))</f>
        <v>hold</v>
      </c>
      <c r="P403" s="2">
        <f>IF(AND(O403="buy",Q402&lt;&gt;0),Q402/C403,IF(O403="sell",0,P402))</f>
        <v>0</v>
      </c>
      <c r="Q403" s="1">
        <f>IF(AND(O403="sell",P402&lt;&gt;0),P402*C403,IF(O403="buy",0,Q402))</f>
        <v>799.11249407036144</v>
      </c>
      <c r="R403">
        <f>4*(SIGN(K403)+1)+2*(SIGN(L403)+1)+(SIGN(M403)+1)+(SIGN(N403)+1)/2+1</f>
        <v>1</v>
      </c>
      <c r="S403" t="str">
        <f t="shared" si="54"/>
        <v/>
      </c>
      <c r="T403">
        <f t="shared" si="55"/>
        <v>1</v>
      </c>
      <c r="U403" t="str">
        <f t="shared" si="56"/>
        <v/>
      </c>
    </row>
    <row r="404" spans="1:21" x14ac:dyDescent="0.3">
      <c r="A404">
        <v>402</v>
      </c>
      <c r="B404" t="s">
        <v>413</v>
      </c>
      <c r="C404">
        <v>0.128967</v>
      </c>
      <c r="D404">
        <v>0.13199900000000001</v>
      </c>
      <c r="E404">
        <v>0.13417299999999999</v>
      </c>
      <c r="F404">
        <v>0.127136</v>
      </c>
      <c r="G404">
        <v>0</v>
      </c>
      <c r="H404" t="s">
        <v>10</v>
      </c>
      <c r="I404" t="b">
        <v>0</v>
      </c>
      <c r="J404" t="s">
        <v>11</v>
      </c>
      <c r="K404">
        <f t="shared" si="52"/>
        <v>-6.6847244386570633E-3</v>
      </c>
      <c r="L404">
        <f t="shared" si="53"/>
        <v>-4.8825726956720598E-4</v>
      </c>
      <c r="M404">
        <f t="shared" si="53"/>
        <v>9.9117921493595933E-3</v>
      </c>
      <c r="N404">
        <f t="shared" si="53"/>
        <v>1.83778527849911E-2</v>
      </c>
      <c r="O404" t="str">
        <f>IF(C404=MIN(C403:C405),"buy",IF(C404=MAX(C403:C405),"sell","hold"))</f>
        <v>buy</v>
      </c>
      <c r="P404" s="2">
        <f>IF(AND(O404="buy",Q403&lt;&gt;0),Q403/C404,IF(O404="sell",0,P403))</f>
        <v>6196.2555853075701</v>
      </c>
      <c r="Q404" s="1">
        <f>IF(AND(O404="sell",P403&lt;&gt;0),P403*C404,IF(O404="buy",0,Q403))</f>
        <v>0</v>
      </c>
      <c r="R404">
        <f>4*(SIGN(K404)+1)+2*(SIGN(L404)+1)+(SIGN(M404)+1)+(SIGN(N404)+1)/2+1</f>
        <v>4</v>
      </c>
      <c r="S404">
        <f t="shared" si="54"/>
        <v>4</v>
      </c>
      <c r="T404" t="str">
        <f t="shared" si="55"/>
        <v/>
      </c>
      <c r="U404" t="str">
        <f t="shared" si="56"/>
        <v/>
      </c>
    </row>
    <row r="405" spans="1:21" x14ac:dyDescent="0.3">
      <c r="A405">
        <v>403</v>
      </c>
      <c r="B405" t="s">
        <v>414</v>
      </c>
      <c r="C405">
        <v>0.13199900000000001</v>
      </c>
      <c r="D405">
        <v>0.13284099999999999</v>
      </c>
      <c r="E405">
        <v>0.13503499999999999</v>
      </c>
      <c r="F405">
        <v>0.128582</v>
      </c>
      <c r="G405">
        <v>0</v>
      </c>
      <c r="H405" t="s">
        <v>10</v>
      </c>
      <c r="I405" t="b">
        <v>0</v>
      </c>
      <c r="J405" t="s">
        <v>11</v>
      </c>
      <c r="K405">
        <f t="shared" si="52"/>
        <v>2.3236743483825529E-2</v>
      </c>
      <c r="L405">
        <f t="shared" ref="L405:N420" si="57">K405-K404</f>
        <v>2.9921467922482591E-2</v>
      </c>
      <c r="M405">
        <f t="shared" si="57"/>
        <v>3.0409725192049798E-2</v>
      </c>
      <c r="N405">
        <f t="shared" si="57"/>
        <v>2.0497933042690205E-2</v>
      </c>
      <c r="O405" t="str">
        <f>IF(C405=MIN(C404:C406),"buy",IF(C405=MAX(C404:C406),"sell","hold"))</f>
        <v>hold</v>
      </c>
      <c r="P405" s="2">
        <f>IF(AND(O405="buy",Q404&lt;&gt;0),Q404/C405,IF(O405="sell",0,P404))</f>
        <v>6196.2555853075701</v>
      </c>
      <c r="Q405" s="1">
        <f>IF(AND(O405="sell",P404&lt;&gt;0),P404*C405,IF(O405="buy",0,Q404))</f>
        <v>0</v>
      </c>
      <c r="R405">
        <f>4*(SIGN(K405)+1)+2*(SIGN(L405)+1)+(SIGN(M405)+1)+(SIGN(N405)+1)/2+1</f>
        <v>16</v>
      </c>
      <c r="S405" t="str">
        <f t="shared" si="54"/>
        <v/>
      </c>
      <c r="T405">
        <f t="shared" si="55"/>
        <v>16</v>
      </c>
      <c r="U405" t="str">
        <f t="shared" si="56"/>
        <v/>
      </c>
    </row>
    <row r="406" spans="1:21" x14ac:dyDescent="0.3">
      <c r="A406">
        <v>404</v>
      </c>
      <c r="B406" t="s">
        <v>415</v>
      </c>
      <c r="C406">
        <v>0.13284099999999999</v>
      </c>
      <c r="D406">
        <v>0.13151399999999999</v>
      </c>
      <c r="E406">
        <v>0.13444400000000001</v>
      </c>
      <c r="F406">
        <v>0.13029399999999999</v>
      </c>
      <c r="G406">
        <v>0</v>
      </c>
      <c r="H406" t="s">
        <v>10</v>
      </c>
      <c r="I406" t="b">
        <v>0</v>
      </c>
      <c r="J406" t="s">
        <v>11</v>
      </c>
      <c r="K406">
        <f t="shared" si="52"/>
        <v>6.3585561093489036E-3</v>
      </c>
      <c r="L406">
        <f t="shared" si="57"/>
        <v>-1.6878187374476626E-2</v>
      </c>
      <c r="M406">
        <f t="shared" si="57"/>
        <v>-4.6799655296959217E-2</v>
      </c>
      <c r="N406">
        <f t="shared" si="57"/>
        <v>-7.7209380489009022E-2</v>
      </c>
      <c r="O406" t="str">
        <f>IF(C406=MIN(C405:C407),"buy",IF(C406=MAX(C405:C407),"sell","hold"))</f>
        <v>sell</v>
      </c>
      <c r="P406" s="2">
        <f>IF(AND(O406="buy",Q405&lt;&gt;0),Q405/C406,IF(O406="sell",0,P405))</f>
        <v>0</v>
      </c>
      <c r="Q406" s="1">
        <f>IF(AND(O406="sell",P405&lt;&gt;0),P405*C406,IF(O406="buy",0,Q405))</f>
        <v>823.11678820784289</v>
      </c>
      <c r="R406">
        <f>4*(SIGN(K406)+1)+2*(SIGN(L406)+1)+(SIGN(M406)+1)+(SIGN(N406)+1)/2+1</f>
        <v>9</v>
      </c>
      <c r="S406" t="str">
        <f t="shared" si="54"/>
        <v/>
      </c>
      <c r="T406" t="str">
        <f t="shared" si="55"/>
        <v/>
      </c>
      <c r="U406">
        <f t="shared" si="56"/>
        <v>9</v>
      </c>
    </row>
    <row r="407" spans="1:21" x14ac:dyDescent="0.3">
      <c r="A407">
        <v>405</v>
      </c>
      <c r="B407" t="s">
        <v>416</v>
      </c>
      <c r="C407">
        <v>0.13151399999999999</v>
      </c>
      <c r="D407">
        <v>0.13308400000000001</v>
      </c>
      <c r="E407">
        <v>0.13530800000000001</v>
      </c>
      <c r="F407">
        <v>0.13012599999999999</v>
      </c>
      <c r="G407">
        <v>0</v>
      </c>
      <c r="H407" t="s">
        <v>10</v>
      </c>
      <c r="I407" t="b">
        <v>0</v>
      </c>
      <c r="J407" t="s">
        <v>11</v>
      </c>
      <c r="K407">
        <f t="shared" si="52"/>
        <v>-1.003953017722377E-2</v>
      </c>
      <c r="L407">
        <f t="shared" si="57"/>
        <v>-1.6398086286572675E-2</v>
      </c>
      <c r="M407">
        <f t="shared" si="57"/>
        <v>4.8010108790395162E-4</v>
      </c>
      <c r="N407">
        <f t="shared" si="57"/>
        <v>4.7279756384863168E-2</v>
      </c>
      <c r="O407" t="str">
        <f>IF(C407=MIN(C406:C408),"buy",IF(C407=MAX(C406:C408),"sell","hold"))</f>
        <v>buy</v>
      </c>
      <c r="P407" s="2">
        <f>IF(AND(O407="buy",Q406&lt;&gt;0),Q406/C407,IF(O407="sell",0,P406))</f>
        <v>6258.776922668636</v>
      </c>
      <c r="Q407" s="1">
        <f>IF(AND(O407="sell",P406&lt;&gt;0),P406*C407,IF(O407="buy",0,Q406))</f>
        <v>0</v>
      </c>
      <c r="R407">
        <f>4*(SIGN(K407)+1)+2*(SIGN(L407)+1)+(SIGN(M407)+1)+(SIGN(N407)+1)/2+1</f>
        <v>4</v>
      </c>
      <c r="S407">
        <f t="shared" si="54"/>
        <v>4</v>
      </c>
      <c r="T407" t="str">
        <f t="shared" si="55"/>
        <v/>
      </c>
      <c r="U407" t="str">
        <f t="shared" si="56"/>
        <v/>
      </c>
    </row>
    <row r="408" spans="1:21" x14ac:dyDescent="0.3">
      <c r="A408">
        <v>406</v>
      </c>
      <c r="B408" t="s">
        <v>417</v>
      </c>
      <c r="C408">
        <v>0.13251199999999999</v>
      </c>
      <c r="D408">
        <v>0.13850799999999999</v>
      </c>
      <c r="E408">
        <v>0.13910400000000001</v>
      </c>
      <c r="F408">
        <v>0.130774</v>
      </c>
      <c r="G408">
        <v>0</v>
      </c>
      <c r="H408" t="s">
        <v>10</v>
      </c>
      <c r="I408" t="b">
        <v>0</v>
      </c>
      <c r="J408" t="s">
        <v>11</v>
      </c>
      <c r="K408">
        <f t="shared" si="52"/>
        <v>7.5598615287888237E-3</v>
      </c>
      <c r="L408">
        <f t="shared" si="57"/>
        <v>1.7599391706012595E-2</v>
      </c>
      <c r="M408">
        <f t="shared" si="57"/>
        <v>3.3997477992585269E-2</v>
      </c>
      <c r="N408">
        <f t="shared" si="57"/>
        <v>3.3517376904681317E-2</v>
      </c>
      <c r="O408" t="str">
        <f>IF(C408=MIN(C407:C409),"buy",IF(C408=MAX(C407:C409),"sell","hold"))</f>
        <v>hold</v>
      </c>
      <c r="P408" s="2">
        <f>IF(AND(O408="buy",Q407&lt;&gt;0),Q407/C408,IF(O408="sell",0,P407))</f>
        <v>6258.776922668636</v>
      </c>
      <c r="Q408" s="1">
        <f>IF(AND(O408="sell",P407&lt;&gt;0),P407*C408,IF(O408="buy",0,Q407))</f>
        <v>0</v>
      </c>
      <c r="R408">
        <f>4*(SIGN(K408)+1)+2*(SIGN(L408)+1)+(SIGN(M408)+1)+(SIGN(N408)+1)/2+1</f>
        <v>16</v>
      </c>
      <c r="S408" t="str">
        <f t="shared" si="54"/>
        <v/>
      </c>
      <c r="T408">
        <f t="shared" si="55"/>
        <v>16</v>
      </c>
      <c r="U408" t="str">
        <f t="shared" si="56"/>
        <v/>
      </c>
    </row>
    <row r="409" spans="1:21" x14ac:dyDescent="0.3">
      <c r="A409">
        <v>407</v>
      </c>
      <c r="B409" t="s">
        <v>418</v>
      </c>
      <c r="C409">
        <v>0.13900100000000001</v>
      </c>
      <c r="D409">
        <v>0.14021900000000001</v>
      </c>
      <c r="E409">
        <v>0.14266799999999999</v>
      </c>
      <c r="F409">
        <v>0.13375400000000001</v>
      </c>
      <c r="G409">
        <v>0</v>
      </c>
      <c r="H409" t="s">
        <v>10</v>
      </c>
      <c r="I409" t="b">
        <v>0</v>
      </c>
      <c r="J409" t="s">
        <v>11</v>
      </c>
      <c r="K409">
        <f t="shared" si="52"/>
        <v>4.7798816262941538E-2</v>
      </c>
      <c r="L409">
        <f t="shared" si="57"/>
        <v>4.0238954734152711E-2</v>
      </c>
      <c r="M409">
        <f t="shared" si="57"/>
        <v>2.2639563028140117E-2</v>
      </c>
      <c r="N409">
        <f t="shared" si="57"/>
        <v>-1.1357914964445152E-2</v>
      </c>
      <c r="O409" t="str">
        <f>IF(C409=MIN(C408:C410),"buy",IF(C409=MAX(C408:C410),"sell","hold"))</f>
        <v>hold</v>
      </c>
      <c r="P409" s="2">
        <f>IF(AND(O409="buy",Q408&lt;&gt;0),Q408/C409,IF(O409="sell",0,P408))</f>
        <v>6258.776922668636</v>
      </c>
      <c r="Q409" s="1">
        <f>IF(AND(O409="sell",P408&lt;&gt;0),P408*C409,IF(O409="buy",0,Q408))</f>
        <v>0</v>
      </c>
      <c r="R409">
        <f>4*(SIGN(K409)+1)+2*(SIGN(L409)+1)+(SIGN(M409)+1)+(SIGN(N409)+1)/2+1</f>
        <v>15</v>
      </c>
      <c r="S409" t="str">
        <f t="shared" si="54"/>
        <v/>
      </c>
      <c r="T409">
        <f t="shared" si="55"/>
        <v>15</v>
      </c>
      <c r="U409" t="str">
        <f t="shared" si="56"/>
        <v/>
      </c>
    </row>
    <row r="410" spans="1:21" x14ac:dyDescent="0.3">
      <c r="A410">
        <v>408</v>
      </c>
      <c r="B410" t="s">
        <v>419</v>
      </c>
      <c r="C410">
        <v>0.14021900000000001</v>
      </c>
      <c r="D410">
        <v>0.14247199999999999</v>
      </c>
      <c r="E410">
        <v>0.14612800000000001</v>
      </c>
      <c r="F410">
        <v>0.137604</v>
      </c>
      <c r="G410">
        <v>0</v>
      </c>
      <c r="H410" t="s">
        <v>10</v>
      </c>
      <c r="I410" t="b">
        <v>0</v>
      </c>
      <c r="J410" t="s">
        <v>11</v>
      </c>
      <c r="K410">
        <f t="shared" si="52"/>
        <v>8.7243034166606739E-3</v>
      </c>
      <c r="L410">
        <f t="shared" si="57"/>
        <v>-3.9074512846280864E-2</v>
      </c>
      <c r="M410">
        <f t="shared" si="57"/>
        <v>-7.9313467580433575E-2</v>
      </c>
      <c r="N410">
        <f t="shared" si="57"/>
        <v>-0.10195303060857369</v>
      </c>
      <c r="O410" t="str">
        <f>IF(C410=MIN(C409:C411),"buy",IF(C410=MAX(C409:C411),"sell","hold"))</f>
        <v>hold</v>
      </c>
      <c r="P410" s="2">
        <f>IF(AND(O410="buy",Q409&lt;&gt;0),Q409/C410,IF(O410="sell",0,P409))</f>
        <v>6258.776922668636</v>
      </c>
      <c r="Q410" s="1">
        <f>IF(AND(O410="sell",P409&lt;&gt;0),P409*C410,IF(O410="buy",0,Q409))</f>
        <v>0</v>
      </c>
      <c r="R410">
        <f>4*(SIGN(K410)+1)+2*(SIGN(L410)+1)+(SIGN(M410)+1)+(SIGN(N410)+1)/2+1</f>
        <v>9</v>
      </c>
      <c r="S410" t="str">
        <f t="shared" si="54"/>
        <v/>
      </c>
      <c r="T410">
        <f t="shared" si="55"/>
        <v>9</v>
      </c>
      <c r="U410" t="str">
        <f t="shared" si="56"/>
        <v/>
      </c>
    </row>
    <row r="411" spans="1:21" x14ac:dyDescent="0.3">
      <c r="A411">
        <v>409</v>
      </c>
      <c r="B411" t="s">
        <v>420</v>
      </c>
      <c r="C411">
        <v>0.14247199999999999</v>
      </c>
      <c r="D411">
        <v>0.14149999999999999</v>
      </c>
      <c r="E411">
        <v>0.14480699999999999</v>
      </c>
      <c r="F411">
        <v>0.13663600000000001</v>
      </c>
      <c r="G411">
        <v>0</v>
      </c>
      <c r="H411" t="s">
        <v>10</v>
      </c>
      <c r="I411" t="b">
        <v>0</v>
      </c>
      <c r="J411" t="s">
        <v>11</v>
      </c>
      <c r="K411">
        <f t="shared" si="52"/>
        <v>1.5939665571241934E-2</v>
      </c>
      <c r="L411">
        <f t="shared" si="57"/>
        <v>7.2153621545812605E-3</v>
      </c>
      <c r="M411">
        <f t="shared" si="57"/>
        <v>4.6289875000862124E-2</v>
      </c>
      <c r="N411">
        <f t="shared" si="57"/>
        <v>0.12560334258129568</v>
      </c>
      <c r="O411" t="str">
        <f>IF(C411=MIN(C410:C412),"buy",IF(C411=MAX(C410:C412),"sell","hold"))</f>
        <v>sell</v>
      </c>
      <c r="P411" s="2">
        <f>IF(AND(O411="buy",Q410&lt;&gt;0),Q410/C411,IF(O411="sell",0,P410))</f>
        <v>0</v>
      </c>
      <c r="Q411" s="1">
        <f>IF(AND(O411="sell",P410&lt;&gt;0),P410*C411,IF(O411="buy",0,Q410))</f>
        <v>891.70046572644583</v>
      </c>
      <c r="R411">
        <f>4*(SIGN(K411)+1)+2*(SIGN(L411)+1)+(SIGN(M411)+1)+(SIGN(N411)+1)/2+1</f>
        <v>16</v>
      </c>
      <c r="S411" t="str">
        <f t="shared" si="54"/>
        <v/>
      </c>
      <c r="T411" t="str">
        <f t="shared" si="55"/>
        <v/>
      </c>
      <c r="U411">
        <f t="shared" si="56"/>
        <v>16</v>
      </c>
    </row>
    <row r="412" spans="1:21" x14ac:dyDescent="0.3">
      <c r="A412">
        <v>410</v>
      </c>
      <c r="B412" t="s">
        <v>421</v>
      </c>
      <c r="C412">
        <v>0.14149999999999999</v>
      </c>
      <c r="D412">
        <v>0.140122</v>
      </c>
      <c r="E412">
        <v>0.147144</v>
      </c>
      <c r="F412">
        <v>0.13819799999999999</v>
      </c>
      <c r="G412">
        <v>0</v>
      </c>
      <c r="H412" t="s">
        <v>10</v>
      </c>
      <c r="I412" t="b">
        <v>0</v>
      </c>
      <c r="J412" t="s">
        <v>11</v>
      </c>
      <c r="K412">
        <f t="shared" si="52"/>
        <v>-6.8457453551758665E-3</v>
      </c>
      <c r="L412">
        <f t="shared" si="57"/>
        <v>-2.2785410926417803E-2</v>
      </c>
      <c r="M412">
        <f t="shared" si="57"/>
        <v>-3.0000773080999063E-2</v>
      </c>
      <c r="N412">
        <f t="shared" si="57"/>
        <v>-7.6290648081861187E-2</v>
      </c>
      <c r="O412" t="str">
        <f>IF(C412=MIN(C411:C413),"buy",IF(C412=MAX(C411:C413),"sell","hold"))</f>
        <v>hold</v>
      </c>
      <c r="P412" s="2">
        <f>IF(AND(O412="buy",Q411&lt;&gt;0),Q411/C412,IF(O412="sell",0,P411))</f>
        <v>0</v>
      </c>
      <c r="Q412" s="1">
        <f>IF(AND(O412="sell",P411&lt;&gt;0),P411*C412,IF(O412="buy",0,Q411))</f>
        <v>891.70046572644583</v>
      </c>
      <c r="R412">
        <f>4*(SIGN(K412)+1)+2*(SIGN(L412)+1)+(SIGN(M412)+1)+(SIGN(N412)+1)/2+1</f>
        <v>1</v>
      </c>
      <c r="S412" t="str">
        <f t="shared" si="54"/>
        <v/>
      </c>
      <c r="T412">
        <f t="shared" si="55"/>
        <v>1</v>
      </c>
      <c r="U412" t="str">
        <f t="shared" si="56"/>
        <v/>
      </c>
    </row>
    <row r="413" spans="1:21" x14ac:dyDescent="0.3">
      <c r="A413">
        <v>411</v>
      </c>
      <c r="B413" t="s">
        <v>422</v>
      </c>
      <c r="C413">
        <v>0.140122</v>
      </c>
      <c r="D413">
        <v>0.13586599999999999</v>
      </c>
      <c r="E413">
        <v>0.143618</v>
      </c>
      <c r="F413">
        <v>0.12765099999999999</v>
      </c>
      <c r="G413">
        <v>0</v>
      </c>
      <c r="H413" t="s">
        <v>10</v>
      </c>
      <c r="I413" t="b">
        <v>0</v>
      </c>
      <c r="J413" t="s">
        <v>11</v>
      </c>
      <c r="K413">
        <f t="shared" si="52"/>
        <v>-9.7861672738634789E-3</v>
      </c>
      <c r="L413">
        <f t="shared" si="57"/>
        <v>-2.9404219186876124E-3</v>
      </c>
      <c r="M413">
        <f t="shared" si="57"/>
        <v>1.9844989007730192E-2</v>
      </c>
      <c r="N413">
        <f t="shared" si="57"/>
        <v>4.9845762088729255E-2</v>
      </c>
      <c r="O413" t="str">
        <f>IF(C413=MIN(C412:C414),"buy",IF(C413=MAX(C412:C414),"sell","hold"))</f>
        <v>hold</v>
      </c>
      <c r="P413" s="2">
        <f>IF(AND(O413="buy",Q412&lt;&gt;0),Q412/C413,IF(O413="sell",0,P412))</f>
        <v>0</v>
      </c>
      <c r="Q413" s="1">
        <f>IF(AND(O413="sell",P412&lt;&gt;0),P412*C413,IF(O413="buy",0,Q412))</f>
        <v>891.70046572644583</v>
      </c>
      <c r="R413">
        <f>4*(SIGN(K413)+1)+2*(SIGN(L413)+1)+(SIGN(M413)+1)+(SIGN(N413)+1)/2+1</f>
        <v>4</v>
      </c>
      <c r="S413" t="str">
        <f t="shared" si="54"/>
        <v/>
      </c>
      <c r="T413">
        <f t="shared" si="55"/>
        <v>4</v>
      </c>
      <c r="U413" t="str">
        <f t="shared" si="56"/>
        <v/>
      </c>
    </row>
    <row r="414" spans="1:21" x14ac:dyDescent="0.3">
      <c r="A414">
        <v>412</v>
      </c>
      <c r="B414" t="s">
        <v>423</v>
      </c>
      <c r="C414">
        <v>0.13586599999999999</v>
      </c>
      <c r="D414">
        <v>0.137156</v>
      </c>
      <c r="E414">
        <v>0.14027600000000001</v>
      </c>
      <c r="F414">
        <v>0.131467</v>
      </c>
      <c r="G414">
        <v>0</v>
      </c>
      <c r="H414" t="s">
        <v>10</v>
      </c>
      <c r="I414" t="b">
        <v>0</v>
      </c>
      <c r="J414" t="s">
        <v>11</v>
      </c>
      <c r="K414">
        <f t="shared" si="52"/>
        <v>-3.0841920663217309E-2</v>
      </c>
      <c r="L414">
        <f t="shared" si="57"/>
        <v>-2.105575338935383E-2</v>
      </c>
      <c r="M414">
        <f t="shared" si="57"/>
        <v>-1.811533147066622E-2</v>
      </c>
      <c r="N414">
        <f t="shared" si="57"/>
        <v>-3.7960320478396412E-2</v>
      </c>
      <c r="O414" t="str">
        <f>IF(C414=MIN(C413:C415),"buy",IF(C414=MAX(C413:C415),"sell","hold"))</f>
        <v>buy</v>
      </c>
      <c r="P414" s="2">
        <f>IF(AND(O414="buy",Q413&lt;&gt;0),Q413/C414,IF(O414="sell",0,P413))</f>
        <v>6563.0876431663983</v>
      </c>
      <c r="Q414" s="1">
        <f>IF(AND(O414="sell",P413&lt;&gt;0),P413*C414,IF(O414="buy",0,Q413))</f>
        <v>0</v>
      </c>
      <c r="R414">
        <f>4*(SIGN(K414)+1)+2*(SIGN(L414)+1)+(SIGN(M414)+1)+(SIGN(N414)+1)/2+1</f>
        <v>1</v>
      </c>
      <c r="S414">
        <f t="shared" si="54"/>
        <v>1</v>
      </c>
      <c r="T414" t="str">
        <f t="shared" si="55"/>
        <v/>
      </c>
      <c r="U414" t="str">
        <f t="shared" si="56"/>
        <v/>
      </c>
    </row>
    <row r="415" spans="1:21" x14ac:dyDescent="0.3">
      <c r="A415">
        <v>413</v>
      </c>
      <c r="B415" t="s">
        <v>424</v>
      </c>
      <c r="C415">
        <v>0.13648399999999999</v>
      </c>
      <c r="D415">
        <v>0.13337399999999999</v>
      </c>
      <c r="E415">
        <v>0.13947799999999999</v>
      </c>
      <c r="F415">
        <v>0.129138</v>
      </c>
      <c r="G415">
        <v>0</v>
      </c>
      <c r="H415" t="s">
        <v>10</v>
      </c>
      <c r="I415" t="b">
        <v>0</v>
      </c>
      <c r="J415" t="s">
        <v>11</v>
      </c>
      <c r="K415">
        <f t="shared" si="52"/>
        <v>4.5382779511658339E-3</v>
      </c>
      <c r="L415">
        <f t="shared" si="57"/>
        <v>3.5380198614383143E-2</v>
      </c>
      <c r="M415">
        <f t="shared" si="57"/>
        <v>5.6435952003736974E-2</v>
      </c>
      <c r="N415">
        <f t="shared" si="57"/>
        <v>7.4551283474403193E-2</v>
      </c>
      <c r="O415" t="str">
        <f>IF(C415=MIN(C414:C416),"buy",IF(C415=MAX(C414:C416),"sell","hold"))</f>
        <v>sell</v>
      </c>
      <c r="P415" s="2">
        <f>IF(AND(O415="buy",Q414&lt;&gt;0),Q414/C415,IF(O415="sell",0,P414))</f>
        <v>0</v>
      </c>
      <c r="Q415" s="1">
        <f>IF(AND(O415="sell",P414&lt;&gt;0),P414*C415,IF(O415="buy",0,Q414))</f>
        <v>895.75645388992268</v>
      </c>
      <c r="R415">
        <f>4*(SIGN(K415)+1)+2*(SIGN(L415)+1)+(SIGN(M415)+1)+(SIGN(N415)+1)/2+1</f>
        <v>16</v>
      </c>
      <c r="S415" t="str">
        <f t="shared" si="54"/>
        <v/>
      </c>
      <c r="T415" t="str">
        <f t="shared" si="55"/>
        <v/>
      </c>
      <c r="U415">
        <f t="shared" si="56"/>
        <v>16</v>
      </c>
    </row>
    <row r="416" spans="1:21" x14ac:dyDescent="0.3">
      <c r="A416">
        <v>414</v>
      </c>
      <c r="B416" t="s">
        <v>425</v>
      </c>
      <c r="C416">
        <v>0.13337399999999999</v>
      </c>
      <c r="D416">
        <v>0.13695499999999999</v>
      </c>
      <c r="E416">
        <v>0.13975000000000001</v>
      </c>
      <c r="F416">
        <v>0.13114400000000001</v>
      </c>
      <c r="G416">
        <v>0</v>
      </c>
      <c r="H416" t="s">
        <v>10</v>
      </c>
      <c r="I416" t="b">
        <v>0</v>
      </c>
      <c r="J416" t="s">
        <v>11</v>
      </c>
      <c r="K416">
        <f t="shared" si="52"/>
        <v>-2.304915918742451E-2</v>
      </c>
      <c r="L416">
        <f t="shared" si="57"/>
        <v>-2.7587437138590343E-2</v>
      </c>
      <c r="M416">
        <f t="shared" si="57"/>
        <v>-6.2967635752973483E-2</v>
      </c>
      <c r="N416">
        <f t="shared" si="57"/>
        <v>-0.11940358775671045</v>
      </c>
      <c r="O416" t="str">
        <f>IF(C416=MIN(C415:C417),"buy",IF(C416=MAX(C415:C417),"sell","hold"))</f>
        <v>buy</v>
      </c>
      <c r="P416" s="2">
        <f>IF(AND(O416="buy",Q415&lt;&gt;0),Q415/C416,IF(O416="sell",0,P415))</f>
        <v>6716.1249860536745</v>
      </c>
      <c r="Q416" s="1">
        <f>IF(AND(O416="sell",P415&lt;&gt;0),P415*C416,IF(O416="buy",0,Q415))</f>
        <v>0</v>
      </c>
      <c r="R416">
        <f>4*(SIGN(K416)+1)+2*(SIGN(L416)+1)+(SIGN(M416)+1)+(SIGN(N416)+1)/2+1</f>
        <v>1</v>
      </c>
      <c r="S416">
        <f t="shared" si="54"/>
        <v>1</v>
      </c>
      <c r="T416" t="str">
        <f t="shared" si="55"/>
        <v/>
      </c>
      <c r="U416" t="str">
        <f t="shared" si="56"/>
        <v/>
      </c>
    </row>
    <row r="417" spans="1:21" x14ac:dyDescent="0.3">
      <c r="A417">
        <v>415</v>
      </c>
      <c r="B417" t="s">
        <v>426</v>
      </c>
      <c r="C417">
        <v>0.13750499999999999</v>
      </c>
      <c r="D417">
        <v>0.137487</v>
      </c>
      <c r="E417">
        <v>0.14042399999999999</v>
      </c>
      <c r="F417">
        <v>0.132323</v>
      </c>
      <c r="G417">
        <v>0</v>
      </c>
      <c r="H417" t="s">
        <v>10</v>
      </c>
      <c r="I417" t="b">
        <v>0</v>
      </c>
      <c r="J417" t="s">
        <v>11</v>
      </c>
      <c r="K417">
        <f t="shared" si="52"/>
        <v>3.0500703266033883E-2</v>
      </c>
      <c r="L417">
        <f t="shared" si="57"/>
        <v>5.3549862453458393E-2</v>
      </c>
      <c r="M417">
        <f t="shared" si="57"/>
        <v>8.1137299592048739E-2</v>
      </c>
      <c r="N417">
        <f t="shared" si="57"/>
        <v>0.14410493534502222</v>
      </c>
      <c r="O417" t="str">
        <f>IF(C417=MIN(C416:C418),"buy",IF(C417=MAX(C416:C418),"sell","hold"))</f>
        <v>sell</v>
      </c>
      <c r="P417" s="2">
        <f>IF(AND(O417="buy",Q416&lt;&gt;0),Q416/C417,IF(O417="sell",0,P416))</f>
        <v>0</v>
      </c>
      <c r="Q417" s="1">
        <f>IF(AND(O417="sell",P416&lt;&gt;0),P416*C417,IF(O417="buy",0,Q416))</f>
        <v>923.50076620731045</v>
      </c>
      <c r="R417">
        <f>4*(SIGN(K417)+1)+2*(SIGN(L417)+1)+(SIGN(M417)+1)+(SIGN(N417)+1)/2+1</f>
        <v>16</v>
      </c>
      <c r="S417" t="str">
        <f t="shared" si="54"/>
        <v/>
      </c>
      <c r="T417" t="str">
        <f t="shared" si="55"/>
        <v/>
      </c>
      <c r="U417">
        <f t="shared" si="56"/>
        <v>16</v>
      </c>
    </row>
    <row r="418" spans="1:21" x14ac:dyDescent="0.3">
      <c r="A418">
        <v>416</v>
      </c>
      <c r="B418" t="s">
        <v>427</v>
      </c>
      <c r="C418">
        <v>0.137487</v>
      </c>
      <c r="D418">
        <v>0.13320799999999999</v>
      </c>
      <c r="E418">
        <v>0.13935800000000001</v>
      </c>
      <c r="F418">
        <v>0.13080600000000001</v>
      </c>
      <c r="G418">
        <v>0</v>
      </c>
      <c r="H418" t="s">
        <v>10</v>
      </c>
      <c r="I418" t="b">
        <v>0</v>
      </c>
      <c r="J418" t="s">
        <v>11</v>
      </c>
      <c r="K418">
        <f t="shared" si="52"/>
        <v>-1.3091289928427187E-4</v>
      </c>
      <c r="L418">
        <f t="shared" si="57"/>
        <v>-3.0631616165318155E-2</v>
      </c>
      <c r="M418">
        <f t="shared" si="57"/>
        <v>-8.4181478618776548E-2</v>
      </c>
      <c r="N418">
        <f t="shared" si="57"/>
        <v>-0.1653187782108253</v>
      </c>
      <c r="O418" t="str">
        <f>IF(C418=MIN(C417:C419),"buy",IF(C418=MAX(C417:C419),"sell","hold"))</f>
        <v>hold</v>
      </c>
      <c r="P418" s="2">
        <f>IF(AND(O418="buy",Q417&lt;&gt;0),Q417/C418,IF(O418="sell",0,P417))</f>
        <v>0</v>
      </c>
      <c r="Q418" s="1">
        <f>IF(AND(O418="sell",P417&lt;&gt;0),P417*C418,IF(O418="buy",0,Q417))</f>
        <v>923.50076620731045</v>
      </c>
      <c r="R418">
        <f>4*(SIGN(K418)+1)+2*(SIGN(L418)+1)+(SIGN(M418)+1)+(SIGN(N418)+1)/2+1</f>
        <v>1</v>
      </c>
      <c r="S418" t="str">
        <f t="shared" si="54"/>
        <v/>
      </c>
      <c r="T418">
        <f t="shared" si="55"/>
        <v>1</v>
      </c>
      <c r="U418" t="str">
        <f t="shared" si="56"/>
        <v/>
      </c>
    </row>
    <row r="419" spans="1:21" x14ac:dyDescent="0.3">
      <c r="A419">
        <v>417</v>
      </c>
      <c r="B419" t="s">
        <v>428</v>
      </c>
      <c r="C419">
        <v>0.13320799999999999</v>
      </c>
      <c r="D419">
        <v>0.13015599999999999</v>
      </c>
      <c r="E419">
        <v>0.135654</v>
      </c>
      <c r="F419">
        <v>0.12345</v>
      </c>
      <c r="G419">
        <v>0</v>
      </c>
      <c r="H419" t="s">
        <v>10</v>
      </c>
      <c r="I419" t="b">
        <v>0</v>
      </c>
      <c r="J419" t="s">
        <v>11</v>
      </c>
      <c r="K419">
        <f t="shared" si="52"/>
        <v>-3.1614917157686731E-2</v>
      </c>
      <c r="L419">
        <f t="shared" si="57"/>
        <v>-3.1484004258402462E-2</v>
      </c>
      <c r="M419">
        <f t="shared" si="57"/>
        <v>-8.5238809308430669E-4</v>
      </c>
      <c r="N419">
        <f t="shared" si="57"/>
        <v>8.3329090525692234E-2</v>
      </c>
      <c r="O419" t="str">
        <f>IF(C419=MIN(C418:C420),"buy",IF(C419=MAX(C418:C420),"sell","hold"))</f>
        <v>hold</v>
      </c>
      <c r="P419" s="2">
        <f>IF(AND(O419="buy",Q418&lt;&gt;0),Q418/C419,IF(O419="sell",0,P418))</f>
        <v>0</v>
      </c>
      <c r="Q419" s="1">
        <f>IF(AND(O419="sell",P418&lt;&gt;0),P418*C419,IF(O419="buy",0,Q418))</f>
        <v>923.50076620731045</v>
      </c>
      <c r="R419">
        <f>4*(SIGN(K419)+1)+2*(SIGN(L419)+1)+(SIGN(M419)+1)+(SIGN(N419)+1)/2+1</f>
        <v>2</v>
      </c>
      <c r="S419" t="str">
        <f t="shared" si="54"/>
        <v/>
      </c>
      <c r="T419">
        <f t="shared" si="55"/>
        <v>2</v>
      </c>
      <c r="U419" t="str">
        <f t="shared" si="56"/>
        <v/>
      </c>
    </row>
    <row r="420" spans="1:21" x14ac:dyDescent="0.3">
      <c r="A420">
        <v>418</v>
      </c>
      <c r="B420" t="s">
        <v>429</v>
      </c>
      <c r="C420">
        <v>0.12965099999999999</v>
      </c>
      <c r="D420">
        <v>0.124599</v>
      </c>
      <c r="E420">
        <v>0.131998</v>
      </c>
      <c r="F420">
        <v>0.12271</v>
      </c>
      <c r="G420">
        <v>0</v>
      </c>
      <c r="H420" t="s">
        <v>10</v>
      </c>
      <c r="I420" t="b">
        <v>0</v>
      </c>
      <c r="J420" t="s">
        <v>11</v>
      </c>
      <c r="K420">
        <f t="shared" si="52"/>
        <v>-2.7063939222168577E-2</v>
      </c>
      <c r="L420">
        <f t="shared" si="57"/>
        <v>4.5509779355181537E-3</v>
      </c>
      <c r="M420">
        <f t="shared" si="57"/>
        <v>3.6034982193920616E-2</v>
      </c>
      <c r="N420">
        <f t="shared" si="57"/>
        <v>3.6887370287004922E-2</v>
      </c>
      <c r="O420" t="str">
        <f>IF(C420=MIN(C419:C421),"buy",IF(C420=MAX(C419:C421),"sell","hold"))</f>
        <v>hold</v>
      </c>
      <c r="P420" s="2">
        <f>IF(AND(O420="buy",Q419&lt;&gt;0),Q419/C420,IF(O420="sell",0,P419))</f>
        <v>0</v>
      </c>
      <c r="Q420" s="1">
        <f>IF(AND(O420="sell",P419&lt;&gt;0),P419*C420,IF(O420="buy",0,Q419))</f>
        <v>923.50076620731045</v>
      </c>
      <c r="R420">
        <f>4*(SIGN(K420)+1)+2*(SIGN(L420)+1)+(SIGN(M420)+1)+(SIGN(N420)+1)/2+1</f>
        <v>8</v>
      </c>
      <c r="S420" t="str">
        <f t="shared" si="54"/>
        <v/>
      </c>
      <c r="T420">
        <f t="shared" si="55"/>
        <v>8</v>
      </c>
      <c r="U420" t="str">
        <f t="shared" si="56"/>
        <v/>
      </c>
    </row>
    <row r="421" spans="1:21" x14ac:dyDescent="0.3">
      <c r="A421">
        <v>419</v>
      </c>
      <c r="B421" t="s">
        <v>430</v>
      </c>
      <c r="C421">
        <v>0.124031</v>
      </c>
      <c r="D421">
        <v>0.127771</v>
      </c>
      <c r="E421">
        <v>0.12892799999999999</v>
      </c>
      <c r="F421">
        <v>0.118961</v>
      </c>
      <c r="G421">
        <v>0</v>
      </c>
      <c r="H421" t="s">
        <v>10</v>
      </c>
      <c r="I421" t="b">
        <v>0</v>
      </c>
      <c r="J421" t="s">
        <v>11</v>
      </c>
      <c r="K421">
        <f t="shared" si="52"/>
        <v>-4.4307440023336198E-2</v>
      </c>
      <c r="L421">
        <f t="shared" ref="L421:N436" si="58">K421-K420</f>
        <v>-1.724350080116762E-2</v>
      </c>
      <c r="M421">
        <f t="shared" si="58"/>
        <v>-2.1794478736685774E-2</v>
      </c>
      <c r="N421">
        <f t="shared" si="58"/>
        <v>-5.782946093060639E-2</v>
      </c>
      <c r="O421" t="str">
        <f>IF(C421=MIN(C420:C422),"buy",IF(C421=MAX(C420:C422),"sell","hold"))</f>
        <v>buy</v>
      </c>
      <c r="P421" s="2">
        <f>IF(AND(O421="buy",Q420&lt;&gt;0),Q420/C421,IF(O421="sell",0,P420))</f>
        <v>7445.7253929042772</v>
      </c>
      <c r="Q421" s="1">
        <f>IF(AND(O421="sell",P420&lt;&gt;0),P420*C421,IF(O421="buy",0,Q420))</f>
        <v>0</v>
      </c>
      <c r="R421">
        <f>4*(SIGN(K421)+1)+2*(SIGN(L421)+1)+(SIGN(M421)+1)+(SIGN(N421)+1)/2+1</f>
        <v>1</v>
      </c>
      <c r="S421">
        <f t="shared" si="54"/>
        <v>1</v>
      </c>
      <c r="T421" t="str">
        <f t="shared" si="55"/>
        <v/>
      </c>
      <c r="U421" t="str">
        <f t="shared" si="56"/>
        <v/>
      </c>
    </row>
    <row r="422" spans="1:21" x14ac:dyDescent="0.3">
      <c r="A422">
        <v>420</v>
      </c>
      <c r="B422" t="s">
        <v>431</v>
      </c>
      <c r="C422">
        <v>0.12673000000000001</v>
      </c>
      <c r="D422">
        <v>0.12187199999999999</v>
      </c>
      <c r="E422">
        <v>0.128085</v>
      </c>
      <c r="F422">
        <v>0.11765</v>
      </c>
      <c r="G422">
        <v>0</v>
      </c>
      <c r="H422" t="s">
        <v>10</v>
      </c>
      <c r="I422" t="b">
        <v>0</v>
      </c>
      <c r="J422" t="s">
        <v>11</v>
      </c>
      <c r="K422">
        <f t="shared" si="52"/>
        <v>2.1526473414925022E-2</v>
      </c>
      <c r="L422">
        <f t="shared" si="58"/>
        <v>6.5833913438261227E-2</v>
      </c>
      <c r="M422">
        <f t="shared" si="58"/>
        <v>8.3077414239428854E-2</v>
      </c>
      <c r="N422">
        <f t="shared" si="58"/>
        <v>0.10487189297611463</v>
      </c>
      <c r="O422" t="str">
        <f>IF(C422=MIN(C421:C423),"buy",IF(C422=MAX(C421:C423),"sell","hold"))</f>
        <v>sell</v>
      </c>
      <c r="P422" s="2">
        <f>IF(AND(O422="buy",Q421&lt;&gt;0),Q421/C422,IF(O422="sell",0,P421))</f>
        <v>0</v>
      </c>
      <c r="Q422" s="1">
        <f>IF(AND(O422="sell",P421&lt;&gt;0),P421*C422,IF(O422="buy",0,Q421))</f>
        <v>943.59677904275907</v>
      </c>
      <c r="R422">
        <f>4*(SIGN(K422)+1)+2*(SIGN(L422)+1)+(SIGN(M422)+1)+(SIGN(N422)+1)/2+1</f>
        <v>16</v>
      </c>
      <c r="S422" t="str">
        <f t="shared" si="54"/>
        <v/>
      </c>
      <c r="T422" t="str">
        <f t="shared" si="55"/>
        <v/>
      </c>
      <c r="U422">
        <f t="shared" si="56"/>
        <v>16</v>
      </c>
    </row>
    <row r="423" spans="1:21" x14ac:dyDescent="0.3">
      <c r="A423">
        <v>421</v>
      </c>
      <c r="B423" t="s">
        <v>432</v>
      </c>
      <c r="C423">
        <v>0.12187199999999999</v>
      </c>
      <c r="D423">
        <v>0.126614</v>
      </c>
      <c r="E423">
        <v>0.12759699999999999</v>
      </c>
      <c r="F423">
        <v>0.119479</v>
      </c>
      <c r="G423">
        <v>0</v>
      </c>
      <c r="H423" t="s">
        <v>10</v>
      </c>
      <c r="I423" t="b">
        <v>0</v>
      </c>
      <c r="J423" t="s">
        <v>11</v>
      </c>
      <c r="K423">
        <f t="shared" si="52"/>
        <v>-3.9082549617460965E-2</v>
      </c>
      <c r="L423">
        <f t="shared" si="58"/>
        <v>-6.0609023032385988E-2</v>
      </c>
      <c r="M423">
        <f t="shared" si="58"/>
        <v>-0.12644293647064722</v>
      </c>
      <c r="N423">
        <f t="shared" si="58"/>
        <v>-0.20952035071007608</v>
      </c>
      <c r="O423" t="str">
        <f>IF(C423=MIN(C422:C424),"buy",IF(C423=MAX(C422:C424),"sell","hold"))</f>
        <v>buy</v>
      </c>
      <c r="P423" s="2">
        <f>IF(AND(O423="buy",Q422&lt;&gt;0),Q422/C423,IF(O423="sell",0,P422))</f>
        <v>7742.5231311766374</v>
      </c>
      <c r="Q423" s="1">
        <f>IF(AND(O423="sell",P422&lt;&gt;0),P422*C423,IF(O423="buy",0,Q422))</f>
        <v>0</v>
      </c>
      <c r="R423">
        <f>4*(SIGN(K423)+1)+2*(SIGN(L423)+1)+(SIGN(M423)+1)+(SIGN(N423)+1)/2+1</f>
        <v>1</v>
      </c>
      <c r="S423">
        <f t="shared" si="54"/>
        <v>1</v>
      </c>
      <c r="T423" t="str">
        <f t="shared" si="55"/>
        <v/>
      </c>
      <c r="U423" t="str">
        <f t="shared" si="56"/>
        <v/>
      </c>
    </row>
    <row r="424" spans="1:21" x14ac:dyDescent="0.3">
      <c r="A424">
        <v>422</v>
      </c>
      <c r="B424" t="s">
        <v>433</v>
      </c>
      <c r="C424">
        <v>0.12715599999999999</v>
      </c>
      <c r="D424">
        <v>0.12987699999999999</v>
      </c>
      <c r="E424">
        <v>0.134154</v>
      </c>
      <c r="F424">
        <v>0.12416199999999999</v>
      </c>
      <c r="G424">
        <v>0</v>
      </c>
      <c r="H424" t="s">
        <v>10</v>
      </c>
      <c r="I424" t="b">
        <v>0</v>
      </c>
      <c r="J424" t="s">
        <v>11</v>
      </c>
      <c r="K424">
        <f t="shared" si="52"/>
        <v>4.2436995036702681E-2</v>
      </c>
      <c r="L424">
        <f t="shared" si="58"/>
        <v>8.1519544654163639E-2</v>
      </c>
      <c r="M424">
        <f t="shared" si="58"/>
        <v>0.14212856768654963</v>
      </c>
      <c r="N424">
        <f t="shared" si="58"/>
        <v>0.26857150415719688</v>
      </c>
      <c r="O424" t="str">
        <f>IF(C424=MIN(C423:C425),"buy",IF(C424=MAX(C423:C425),"sell","hold"))</f>
        <v>hold</v>
      </c>
      <c r="P424" s="2">
        <f>IF(AND(O424="buy",Q423&lt;&gt;0),Q423/C424,IF(O424="sell",0,P423))</f>
        <v>7742.5231311766374</v>
      </c>
      <c r="Q424" s="1">
        <f>IF(AND(O424="sell",P423&lt;&gt;0),P423*C424,IF(O424="buy",0,Q423))</f>
        <v>0</v>
      </c>
      <c r="R424">
        <f>4*(SIGN(K424)+1)+2*(SIGN(L424)+1)+(SIGN(M424)+1)+(SIGN(N424)+1)/2+1</f>
        <v>16</v>
      </c>
      <c r="S424" t="str">
        <f t="shared" si="54"/>
        <v/>
      </c>
      <c r="T424">
        <f t="shared" si="55"/>
        <v>16</v>
      </c>
      <c r="U424" t="str">
        <f t="shared" si="56"/>
        <v/>
      </c>
    </row>
    <row r="425" spans="1:21" x14ac:dyDescent="0.3">
      <c r="A425">
        <v>423</v>
      </c>
      <c r="B425" t="s">
        <v>434</v>
      </c>
      <c r="C425">
        <v>0.12987699999999999</v>
      </c>
      <c r="D425">
        <v>0.12809599999999999</v>
      </c>
      <c r="E425">
        <v>0.13328899999999999</v>
      </c>
      <c r="F425">
        <v>0.119671</v>
      </c>
      <c r="G425">
        <v>0</v>
      </c>
      <c r="H425" t="s">
        <v>10</v>
      </c>
      <c r="I425" t="b">
        <v>0</v>
      </c>
      <c r="J425" t="s">
        <v>11</v>
      </c>
      <c r="K425">
        <f t="shared" si="52"/>
        <v>2.1172378643987362E-2</v>
      </c>
      <c r="L425">
        <f t="shared" si="58"/>
        <v>-2.1264616392715319E-2</v>
      </c>
      <c r="M425">
        <f t="shared" si="58"/>
        <v>-0.10278416104687896</v>
      </c>
      <c r="N425">
        <f t="shared" si="58"/>
        <v>-0.24491272873342859</v>
      </c>
      <c r="O425" t="str">
        <f>IF(C425=MIN(C424:C426),"buy",IF(C425=MAX(C424:C426),"sell","hold"))</f>
        <v>sell</v>
      </c>
      <c r="P425" s="2">
        <f>IF(AND(O425="buy",Q424&lt;&gt;0),Q424/C425,IF(O425="sell",0,P424))</f>
        <v>0</v>
      </c>
      <c r="Q425" s="1">
        <f>IF(AND(O425="sell",P424&lt;&gt;0),P424*C425,IF(O425="buy",0,Q424))</f>
        <v>1005.5756767078281</v>
      </c>
      <c r="R425">
        <f>4*(SIGN(K425)+1)+2*(SIGN(L425)+1)+(SIGN(M425)+1)+(SIGN(N425)+1)/2+1</f>
        <v>9</v>
      </c>
      <c r="S425" t="str">
        <f t="shared" si="54"/>
        <v/>
      </c>
      <c r="T425" t="str">
        <f t="shared" si="55"/>
        <v/>
      </c>
      <c r="U425">
        <f t="shared" si="56"/>
        <v>9</v>
      </c>
    </row>
    <row r="426" spans="1:21" x14ac:dyDescent="0.3">
      <c r="A426">
        <v>424</v>
      </c>
      <c r="B426" t="s">
        <v>435</v>
      </c>
      <c r="C426">
        <v>0.12809599999999999</v>
      </c>
      <c r="D426">
        <v>0.13176299999999999</v>
      </c>
      <c r="E426">
        <v>0.136021</v>
      </c>
      <c r="F426">
        <v>0.12571599999999999</v>
      </c>
      <c r="G426">
        <v>0</v>
      </c>
      <c r="H426" t="s">
        <v>10</v>
      </c>
      <c r="I426" t="b">
        <v>0</v>
      </c>
      <c r="J426" t="s">
        <v>11</v>
      </c>
      <c r="K426">
        <f t="shared" si="52"/>
        <v>-1.3807646536653097E-2</v>
      </c>
      <c r="L426">
        <f t="shared" si="58"/>
        <v>-3.4980025180640459E-2</v>
      </c>
      <c r="M426">
        <f t="shared" si="58"/>
        <v>-1.371540878792514E-2</v>
      </c>
      <c r="N426">
        <f t="shared" si="58"/>
        <v>8.9068752258953818E-2</v>
      </c>
      <c r="O426" t="str">
        <f>IF(C426=MIN(C425:C427),"buy",IF(C426=MAX(C425:C427),"sell","hold"))</f>
        <v>buy</v>
      </c>
      <c r="P426" s="2">
        <f>IF(AND(O426="buy",Q425&lt;&gt;0),Q425/C426,IF(O426="sell",0,P425))</f>
        <v>7850.1723450211412</v>
      </c>
      <c r="Q426" s="1">
        <f>IF(AND(O426="sell",P425&lt;&gt;0),P425*C426,IF(O426="buy",0,Q425))</f>
        <v>0</v>
      </c>
      <c r="R426">
        <f>4*(SIGN(K426)+1)+2*(SIGN(L426)+1)+(SIGN(M426)+1)+(SIGN(N426)+1)/2+1</f>
        <v>2</v>
      </c>
      <c r="S426">
        <f t="shared" si="54"/>
        <v>2</v>
      </c>
      <c r="T426" t="str">
        <f t="shared" si="55"/>
        <v/>
      </c>
      <c r="U426" t="str">
        <f t="shared" si="56"/>
        <v/>
      </c>
    </row>
    <row r="427" spans="1:21" x14ac:dyDescent="0.3">
      <c r="A427">
        <v>425</v>
      </c>
      <c r="B427" t="s">
        <v>436</v>
      </c>
      <c r="C427">
        <v>0.13176299999999999</v>
      </c>
      <c r="D427">
        <v>0.129493</v>
      </c>
      <c r="E427">
        <v>0.13304199999999999</v>
      </c>
      <c r="F427">
        <v>0.126363</v>
      </c>
      <c r="G427">
        <v>0</v>
      </c>
      <c r="H427" t="s">
        <v>10</v>
      </c>
      <c r="I427" t="b">
        <v>0</v>
      </c>
      <c r="J427" t="s">
        <v>11</v>
      </c>
      <c r="K427">
        <f t="shared" si="52"/>
        <v>2.822299785652992E-2</v>
      </c>
      <c r="L427">
        <f t="shared" si="58"/>
        <v>4.203064439318302E-2</v>
      </c>
      <c r="M427">
        <f t="shared" si="58"/>
        <v>7.7010669573823479E-2</v>
      </c>
      <c r="N427">
        <f t="shared" si="58"/>
        <v>9.0726078361748619E-2</v>
      </c>
      <c r="O427" t="str">
        <f>IF(C427=MIN(C426:C428),"buy",IF(C427=MAX(C426:C428),"sell","hold"))</f>
        <v>sell</v>
      </c>
      <c r="P427" s="2">
        <f>IF(AND(O427="buy",Q426&lt;&gt;0),Q426/C427,IF(O427="sell",0,P426))</f>
        <v>0</v>
      </c>
      <c r="Q427" s="1">
        <f>IF(AND(O427="sell",P426&lt;&gt;0),P426*C427,IF(O427="buy",0,Q426))</f>
        <v>1034.3622586970205</v>
      </c>
      <c r="R427">
        <f>4*(SIGN(K427)+1)+2*(SIGN(L427)+1)+(SIGN(M427)+1)+(SIGN(N427)+1)/2+1</f>
        <v>16</v>
      </c>
      <c r="S427" t="str">
        <f t="shared" si="54"/>
        <v/>
      </c>
      <c r="T427" t="str">
        <f t="shared" si="55"/>
        <v/>
      </c>
      <c r="U427">
        <f t="shared" si="56"/>
        <v>16</v>
      </c>
    </row>
    <row r="428" spans="1:21" x14ac:dyDescent="0.3">
      <c r="A428">
        <v>426</v>
      </c>
      <c r="B428" t="s">
        <v>437</v>
      </c>
      <c r="C428">
        <v>0.129493</v>
      </c>
      <c r="D428">
        <v>0.130744</v>
      </c>
      <c r="E428">
        <v>0.131635</v>
      </c>
      <c r="F428">
        <v>0.124754</v>
      </c>
      <c r="G428">
        <v>0</v>
      </c>
      <c r="H428" t="s">
        <v>10</v>
      </c>
      <c r="I428" t="b">
        <v>0</v>
      </c>
      <c r="J428" t="s">
        <v>11</v>
      </c>
      <c r="K428">
        <f t="shared" si="52"/>
        <v>-1.7377591328046012E-2</v>
      </c>
      <c r="L428">
        <f t="shared" si="58"/>
        <v>-4.5600589184575935E-2</v>
      </c>
      <c r="M428">
        <f t="shared" si="58"/>
        <v>-8.7631233577758955E-2</v>
      </c>
      <c r="N428">
        <f t="shared" si="58"/>
        <v>-0.16464190315158245</v>
      </c>
      <c r="O428" t="str">
        <f>IF(C428=MIN(C427:C429),"buy",IF(C428=MAX(C427:C429),"sell","hold"))</f>
        <v>buy</v>
      </c>
      <c r="P428" s="2">
        <f>IF(AND(O428="buy",Q427&lt;&gt;0),Q427/C428,IF(O428="sell",0,P427))</f>
        <v>7987.7851211804536</v>
      </c>
      <c r="Q428" s="1">
        <f>IF(AND(O428="sell",P427&lt;&gt;0),P427*C428,IF(O428="buy",0,Q427))</f>
        <v>0</v>
      </c>
      <c r="R428">
        <f>4*(SIGN(K428)+1)+2*(SIGN(L428)+1)+(SIGN(M428)+1)+(SIGN(N428)+1)/2+1</f>
        <v>1</v>
      </c>
      <c r="S428">
        <f t="shared" si="54"/>
        <v>1</v>
      </c>
      <c r="T428" t="str">
        <f t="shared" si="55"/>
        <v/>
      </c>
      <c r="U428" t="str">
        <f t="shared" si="56"/>
        <v/>
      </c>
    </row>
    <row r="429" spans="1:21" x14ac:dyDescent="0.3">
      <c r="A429">
        <v>427</v>
      </c>
      <c r="B429" t="s">
        <v>438</v>
      </c>
      <c r="C429">
        <v>0.130744</v>
      </c>
      <c r="D429">
        <v>0.13251599999999999</v>
      </c>
      <c r="E429">
        <v>0.13349800000000001</v>
      </c>
      <c r="F429">
        <v>0.12820599999999999</v>
      </c>
      <c r="G429">
        <v>0</v>
      </c>
      <c r="H429" t="s">
        <v>10</v>
      </c>
      <c r="I429" t="b">
        <v>0</v>
      </c>
      <c r="J429" t="s">
        <v>11</v>
      </c>
      <c r="K429">
        <f t="shared" si="52"/>
        <v>9.6143131068987288E-3</v>
      </c>
      <c r="L429">
        <f t="shared" si="58"/>
        <v>2.6991904434944741E-2</v>
      </c>
      <c r="M429">
        <f t="shared" si="58"/>
        <v>7.2592493619520679E-2</v>
      </c>
      <c r="N429">
        <f t="shared" si="58"/>
        <v>0.16022372719727962</v>
      </c>
      <c r="O429" t="str">
        <f>IF(C429=MIN(C428:C430),"buy",IF(C429=MAX(C428:C430),"sell","hold"))</f>
        <v>hold</v>
      </c>
      <c r="P429" s="2">
        <f>IF(AND(O429="buy",Q428&lt;&gt;0),Q428/C429,IF(O429="sell",0,P428))</f>
        <v>7987.7851211804536</v>
      </c>
      <c r="Q429" s="1">
        <f>IF(AND(O429="sell",P428&lt;&gt;0),P428*C429,IF(O429="buy",0,Q428))</f>
        <v>0</v>
      </c>
      <c r="R429">
        <f>4*(SIGN(K429)+1)+2*(SIGN(L429)+1)+(SIGN(M429)+1)+(SIGN(N429)+1)/2+1</f>
        <v>16</v>
      </c>
      <c r="S429" t="str">
        <f t="shared" si="54"/>
        <v/>
      </c>
      <c r="T429">
        <f t="shared" si="55"/>
        <v>16</v>
      </c>
      <c r="U429" t="str">
        <f t="shared" si="56"/>
        <v/>
      </c>
    </row>
    <row r="430" spans="1:21" x14ac:dyDescent="0.3">
      <c r="A430">
        <v>428</v>
      </c>
      <c r="B430" t="s">
        <v>439</v>
      </c>
      <c r="C430">
        <v>0.13251599999999999</v>
      </c>
      <c r="D430">
        <v>0.13398399999999999</v>
      </c>
      <c r="E430">
        <v>0.135157</v>
      </c>
      <c r="F430">
        <v>0.12873399999999999</v>
      </c>
      <c r="G430">
        <v>0</v>
      </c>
      <c r="H430" t="s">
        <v>10</v>
      </c>
      <c r="I430" t="b">
        <v>0</v>
      </c>
      <c r="J430" t="s">
        <v>11</v>
      </c>
      <c r="K430">
        <f t="shared" si="52"/>
        <v>1.3461976753019796E-2</v>
      </c>
      <c r="L430">
        <f t="shared" si="58"/>
        <v>3.8476636461210675E-3</v>
      </c>
      <c r="M430">
        <f t="shared" si="58"/>
        <v>-2.3144240788823673E-2</v>
      </c>
      <c r="N430">
        <f t="shared" si="58"/>
        <v>-9.5736734408344348E-2</v>
      </c>
      <c r="O430" t="str">
        <f>IF(C430=MIN(C429:C431),"buy",IF(C430=MAX(C429:C431),"sell","hold"))</f>
        <v>hold</v>
      </c>
      <c r="P430" s="2">
        <f>IF(AND(O430="buy",Q429&lt;&gt;0),Q429/C430,IF(O430="sell",0,P429))</f>
        <v>7987.7851211804536</v>
      </c>
      <c r="Q430" s="1">
        <f>IF(AND(O430="sell",P429&lt;&gt;0),P429*C430,IF(O430="buy",0,Q429))</f>
        <v>0</v>
      </c>
      <c r="R430">
        <f>4*(SIGN(K430)+1)+2*(SIGN(L430)+1)+(SIGN(M430)+1)+(SIGN(N430)+1)/2+1</f>
        <v>13</v>
      </c>
      <c r="S430" t="str">
        <f t="shared" si="54"/>
        <v/>
      </c>
      <c r="T430">
        <f t="shared" si="55"/>
        <v>13</v>
      </c>
      <c r="U430" t="str">
        <f t="shared" si="56"/>
        <v/>
      </c>
    </row>
    <row r="431" spans="1:21" x14ac:dyDescent="0.3">
      <c r="A431">
        <v>429</v>
      </c>
      <c r="B431" t="s">
        <v>440</v>
      </c>
      <c r="C431">
        <v>0.13398399999999999</v>
      </c>
      <c r="D431">
        <v>0.13472300000000001</v>
      </c>
      <c r="E431">
        <v>0.13616900000000001</v>
      </c>
      <c r="F431">
        <v>0.12965599999999999</v>
      </c>
      <c r="G431">
        <v>0</v>
      </c>
      <c r="H431" t="s">
        <v>10</v>
      </c>
      <c r="I431" t="b">
        <v>0</v>
      </c>
      <c r="J431" t="s">
        <v>11</v>
      </c>
      <c r="K431">
        <f t="shared" si="52"/>
        <v>1.10168855534709E-2</v>
      </c>
      <c r="L431">
        <f t="shared" si="58"/>
        <v>-2.4450911995488964E-3</v>
      </c>
      <c r="M431">
        <f t="shared" si="58"/>
        <v>-6.292754845669964E-3</v>
      </c>
      <c r="N431">
        <f t="shared" si="58"/>
        <v>1.6851485943153707E-2</v>
      </c>
      <c r="O431" t="str">
        <f>IF(C431=MIN(C430:C432),"buy",IF(C431=MAX(C430:C432),"sell","hold"))</f>
        <v>hold</v>
      </c>
      <c r="P431" s="2">
        <f>IF(AND(O431="buy",Q430&lt;&gt;0),Q430/C431,IF(O431="sell",0,P430))</f>
        <v>7987.7851211804536</v>
      </c>
      <c r="Q431" s="1">
        <f>IF(AND(O431="sell",P430&lt;&gt;0),P430*C431,IF(O431="buy",0,Q430))</f>
        <v>0</v>
      </c>
      <c r="R431">
        <f>4*(SIGN(K431)+1)+2*(SIGN(L431)+1)+(SIGN(M431)+1)+(SIGN(N431)+1)/2+1</f>
        <v>10</v>
      </c>
      <c r="S431" t="str">
        <f t="shared" si="54"/>
        <v/>
      </c>
      <c r="T431">
        <f t="shared" si="55"/>
        <v>10</v>
      </c>
      <c r="U431" t="str">
        <f t="shared" si="56"/>
        <v/>
      </c>
    </row>
    <row r="432" spans="1:21" x14ac:dyDescent="0.3">
      <c r="A432">
        <v>430</v>
      </c>
      <c r="B432" t="s">
        <v>441</v>
      </c>
      <c r="C432">
        <v>0.13405</v>
      </c>
      <c r="D432">
        <v>0.13207099999999999</v>
      </c>
      <c r="E432">
        <v>0.13660900000000001</v>
      </c>
      <c r="F432">
        <v>0.13044800000000001</v>
      </c>
      <c r="G432">
        <v>0</v>
      </c>
      <c r="H432" t="s">
        <v>10</v>
      </c>
      <c r="I432" t="b">
        <v>0</v>
      </c>
      <c r="J432" t="s">
        <v>11</v>
      </c>
      <c r="K432">
        <f t="shared" si="52"/>
        <v>4.924748352821694E-4</v>
      </c>
      <c r="L432">
        <f t="shared" si="58"/>
        <v>-1.052441071818873E-2</v>
      </c>
      <c r="M432">
        <f t="shared" si="58"/>
        <v>-8.0793195186398339E-3</v>
      </c>
      <c r="N432">
        <f t="shared" si="58"/>
        <v>-1.78656467296987E-3</v>
      </c>
      <c r="O432" t="str">
        <f>IF(C432=MIN(C431:C433),"buy",IF(C432=MAX(C431:C433),"sell","hold"))</f>
        <v>sell</v>
      </c>
      <c r="P432" s="2">
        <f>IF(AND(O432="buy",Q431&lt;&gt;0),Q431/C432,IF(O432="sell",0,P431))</f>
        <v>0</v>
      </c>
      <c r="Q432" s="1">
        <f>IF(AND(O432="sell",P431&lt;&gt;0),P431*C432,IF(O432="buy",0,Q431))</f>
        <v>1070.7625954942398</v>
      </c>
      <c r="R432">
        <f>4*(SIGN(K432)+1)+2*(SIGN(L432)+1)+(SIGN(M432)+1)+(SIGN(N432)+1)/2+1</f>
        <v>9</v>
      </c>
      <c r="S432" t="str">
        <f t="shared" si="54"/>
        <v/>
      </c>
      <c r="T432" t="str">
        <f t="shared" si="55"/>
        <v/>
      </c>
      <c r="U432">
        <f t="shared" si="56"/>
        <v>9</v>
      </c>
    </row>
    <row r="433" spans="1:21" x14ac:dyDescent="0.3">
      <c r="A433">
        <v>431</v>
      </c>
      <c r="B433" t="s">
        <v>442</v>
      </c>
      <c r="C433">
        <v>0.13264500000000001</v>
      </c>
      <c r="D433">
        <v>0.13180900000000001</v>
      </c>
      <c r="E433">
        <v>0.13447600000000001</v>
      </c>
      <c r="F433">
        <v>0.128883</v>
      </c>
      <c r="G433">
        <v>0</v>
      </c>
      <c r="H433" t="s">
        <v>10</v>
      </c>
      <c r="I433" t="b">
        <v>0</v>
      </c>
      <c r="J433" t="s">
        <v>11</v>
      </c>
      <c r="K433">
        <f t="shared" si="52"/>
        <v>-1.0536380509570779E-2</v>
      </c>
      <c r="L433">
        <f t="shared" si="58"/>
        <v>-1.1028855344852949E-2</v>
      </c>
      <c r="M433">
        <f t="shared" si="58"/>
        <v>-5.0444462666421851E-4</v>
      </c>
      <c r="N433">
        <f t="shared" si="58"/>
        <v>7.5748748919756154E-3</v>
      </c>
      <c r="O433" t="str">
        <f>IF(C433=MIN(C432:C434),"buy",IF(C433=MAX(C432:C434),"sell","hold"))</f>
        <v>hold</v>
      </c>
      <c r="P433" s="2">
        <f>IF(AND(O433="buy",Q432&lt;&gt;0),Q432/C433,IF(O433="sell",0,P432))</f>
        <v>0</v>
      </c>
      <c r="Q433" s="1">
        <f>IF(AND(O433="sell",P432&lt;&gt;0),P432*C433,IF(O433="buy",0,Q432))</f>
        <v>1070.7625954942398</v>
      </c>
      <c r="R433">
        <f>4*(SIGN(K433)+1)+2*(SIGN(L433)+1)+(SIGN(M433)+1)+(SIGN(N433)+1)/2+1</f>
        <v>2</v>
      </c>
      <c r="S433" t="str">
        <f t="shared" si="54"/>
        <v/>
      </c>
      <c r="T433">
        <f t="shared" si="55"/>
        <v>2</v>
      </c>
      <c r="U433" t="str">
        <f t="shared" si="56"/>
        <v/>
      </c>
    </row>
    <row r="434" spans="1:21" x14ac:dyDescent="0.3">
      <c r="A434">
        <v>432</v>
      </c>
      <c r="B434" t="s">
        <v>443</v>
      </c>
      <c r="C434">
        <v>0.13180900000000001</v>
      </c>
      <c r="D434">
        <v>0.130519</v>
      </c>
      <c r="E434">
        <v>0.134077</v>
      </c>
      <c r="F434">
        <v>0.12893299999999999</v>
      </c>
      <c r="G434">
        <v>0</v>
      </c>
      <c r="H434" t="s">
        <v>10</v>
      </c>
      <c r="I434" t="b">
        <v>0</v>
      </c>
      <c r="J434" t="s">
        <v>11</v>
      </c>
      <c r="K434">
        <f t="shared" si="52"/>
        <v>-6.3224606169693283E-3</v>
      </c>
      <c r="L434">
        <f t="shared" si="58"/>
        <v>4.2139198926014511E-3</v>
      </c>
      <c r="M434">
        <f t="shared" si="58"/>
        <v>1.52427752374544E-2</v>
      </c>
      <c r="N434">
        <f t="shared" si="58"/>
        <v>1.5747219864118617E-2</v>
      </c>
      <c r="O434" t="str">
        <f>IF(C434=MIN(C433:C435),"buy",IF(C434=MAX(C433:C435),"sell","hold"))</f>
        <v>hold</v>
      </c>
      <c r="P434" s="2">
        <f>IF(AND(O434="buy",Q433&lt;&gt;0),Q433/C434,IF(O434="sell",0,P433))</f>
        <v>0</v>
      </c>
      <c r="Q434" s="1">
        <f>IF(AND(O434="sell",P433&lt;&gt;0),P433*C434,IF(O434="buy",0,Q433))</f>
        <v>1070.7625954942398</v>
      </c>
      <c r="R434">
        <f>4*(SIGN(K434)+1)+2*(SIGN(L434)+1)+(SIGN(M434)+1)+(SIGN(N434)+1)/2+1</f>
        <v>8</v>
      </c>
      <c r="S434" t="str">
        <f t="shared" si="54"/>
        <v/>
      </c>
      <c r="T434">
        <f t="shared" si="55"/>
        <v>8</v>
      </c>
      <c r="U434" t="str">
        <f t="shared" si="56"/>
        <v/>
      </c>
    </row>
    <row r="435" spans="1:21" x14ac:dyDescent="0.3">
      <c r="A435">
        <v>433</v>
      </c>
      <c r="B435" t="s">
        <v>444</v>
      </c>
      <c r="C435">
        <v>0.130519</v>
      </c>
      <c r="D435">
        <v>0.13131799999999999</v>
      </c>
      <c r="E435">
        <v>0.13380900000000001</v>
      </c>
      <c r="F435">
        <v>0.12878400000000001</v>
      </c>
      <c r="G435">
        <v>0</v>
      </c>
      <c r="H435" t="s">
        <v>10</v>
      </c>
      <c r="I435" t="b">
        <v>0</v>
      </c>
      <c r="J435" t="s">
        <v>11</v>
      </c>
      <c r="K435">
        <f t="shared" si="52"/>
        <v>-9.8350157055290578E-3</v>
      </c>
      <c r="L435">
        <f t="shared" si="58"/>
        <v>-3.5125550885597295E-3</v>
      </c>
      <c r="M435">
        <f t="shared" si="58"/>
        <v>-7.7264749811611806E-3</v>
      </c>
      <c r="N435">
        <f t="shared" si="58"/>
        <v>-2.2969250218615581E-2</v>
      </c>
      <c r="O435" t="str">
        <f>IF(C435=MIN(C434:C436),"buy",IF(C435=MAX(C434:C436),"sell","hold"))</f>
        <v>buy</v>
      </c>
      <c r="P435" s="2">
        <f>IF(AND(O435="buy",Q434&lt;&gt;0),Q434/C435,IF(O435="sell",0,P434))</f>
        <v>8203.8829250472336</v>
      </c>
      <c r="Q435" s="1">
        <f>IF(AND(O435="sell",P434&lt;&gt;0),P434*C435,IF(O435="buy",0,Q434))</f>
        <v>0</v>
      </c>
      <c r="R435">
        <f>4*(SIGN(K435)+1)+2*(SIGN(L435)+1)+(SIGN(M435)+1)+(SIGN(N435)+1)/2+1</f>
        <v>1</v>
      </c>
      <c r="S435">
        <f t="shared" si="54"/>
        <v>1</v>
      </c>
      <c r="T435" t="str">
        <f t="shared" si="55"/>
        <v/>
      </c>
      <c r="U435" t="str">
        <f t="shared" si="56"/>
        <v/>
      </c>
    </row>
    <row r="436" spans="1:21" x14ac:dyDescent="0.3">
      <c r="A436">
        <v>434</v>
      </c>
      <c r="B436" t="s">
        <v>445</v>
      </c>
      <c r="C436">
        <v>0.13131799999999999</v>
      </c>
      <c r="D436">
        <v>0.13276099999999999</v>
      </c>
      <c r="E436">
        <v>0.13500200000000001</v>
      </c>
      <c r="F436">
        <v>0.130133</v>
      </c>
      <c r="G436">
        <v>0</v>
      </c>
      <c r="H436" t="s">
        <v>10</v>
      </c>
      <c r="I436" t="b">
        <v>0</v>
      </c>
      <c r="J436" t="s">
        <v>11</v>
      </c>
      <c r="K436">
        <f t="shared" si="52"/>
        <v>6.1030335666845724E-3</v>
      </c>
      <c r="L436">
        <f t="shared" si="58"/>
        <v>1.5938049272213629E-2</v>
      </c>
      <c r="M436">
        <f t="shared" si="58"/>
        <v>1.9450604360773359E-2</v>
      </c>
      <c r="N436">
        <f t="shared" si="58"/>
        <v>2.717707934193454E-2</v>
      </c>
      <c r="O436" t="str">
        <f>IF(C436=MIN(C435:C437),"buy",IF(C436=MAX(C435:C437),"sell","hold"))</f>
        <v>hold</v>
      </c>
      <c r="P436" s="2">
        <f>IF(AND(O436="buy",Q435&lt;&gt;0),Q435/C436,IF(O436="sell",0,P435))</f>
        <v>8203.8829250472336</v>
      </c>
      <c r="Q436" s="1">
        <f>IF(AND(O436="sell",P435&lt;&gt;0),P435*C436,IF(O436="buy",0,Q435))</f>
        <v>0</v>
      </c>
      <c r="R436">
        <f>4*(SIGN(K436)+1)+2*(SIGN(L436)+1)+(SIGN(M436)+1)+(SIGN(N436)+1)/2+1</f>
        <v>16</v>
      </c>
      <c r="S436" t="str">
        <f t="shared" si="54"/>
        <v/>
      </c>
      <c r="T436">
        <f t="shared" si="55"/>
        <v>16</v>
      </c>
      <c r="U436" t="str">
        <f t="shared" si="56"/>
        <v/>
      </c>
    </row>
    <row r="437" spans="1:21" x14ac:dyDescent="0.3">
      <c r="A437">
        <v>435</v>
      </c>
      <c r="B437" t="s">
        <v>446</v>
      </c>
      <c r="C437">
        <v>0.13276099999999999</v>
      </c>
      <c r="D437">
        <v>0.132964</v>
      </c>
      <c r="E437">
        <v>0.13503899999999999</v>
      </c>
      <c r="F437">
        <v>0.13077</v>
      </c>
      <c r="G437">
        <v>0</v>
      </c>
      <c r="H437" t="s">
        <v>10</v>
      </c>
      <c r="I437" t="b">
        <v>0</v>
      </c>
      <c r="J437" t="s">
        <v>11</v>
      </c>
      <c r="K437">
        <f t="shared" si="52"/>
        <v>1.0928547896652138E-2</v>
      </c>
      <c r="L437">
        <f t="shared" ref="L437:N452" si="59">K437-K436</f>
        <v>4.8255143299675658E-3</v>
      </c>
      <c r="M437">
        <f t="shared" si="59"/>
        <v>-1.1112534942246063E-2</v>
      </c>
      <c r="N437">
        <f t="shared" si="59"/>
        <v>-3.0563139303019422E-2</v>
      </c>
      <c r="O437" t="str">
        <f>IF(C437=MIN(C436:C438),"buy",IF(C437=MAX(C436:C438),"sell","hold"))</f>
        <v>hold</v>
      </c>
      <c r="P437" s="2">
        <f>IF(AND(O437="buy",Q436&lt;&gt;0),Q436/C437,IF(O437="sell",0,P436))</f>
        <v>8203.8829250472336</v>
      </c>
      <c r="Q437" s="1">
        <f>IF(AND(O437="sell",P436&lt;&gt;0),P436*C437,IF(O437="buy",0,Q436))</f>
        <v>0</v>
      </c>
      <c r="R437">
        <f>4*(SIGN(K437)+1)+2*(SIGN(L437)+1)+(SIGN(M437)+1)+(SIGN(N437)+1)/2+1</f>
        <v>13</v>
      </c>
      <c r="S437" t="str">
        <f t="shared" si="54"/>
        <v/>
      </c>
      <c r="T437">
        <f t="shared" si="55"/>
        <v>13</v>
      </c>
      <c r="U437" t="str">
        <f t="shared" si="56"/>
        <v/>
      </c>
    </row>
    <row r="438" spans="1:21" x14ac:dyDescent="0.3">
      <c r="A438">
        <v>436</v>
      </c>
      <c r="B438" t="s">
        <v>447</v>
      </c>
      <c r="C438">
        <v>0.132964</v>
      </c>
      <c r="D438">
        <v>0.13392299999999999</v>
      </c>
      <c r="E438">
        <v>0.13594899999999999</v>
      </c>
      <c r="F438">
        <v>0.12991800000000001</v>
      </c>
      <c r="G438">
        <v>0</v>
      </c>
      <c r="H438" t="s">
        <v>10</v>
      </c>
      <c r="I438" t="b">
        <v>0</v>
      </c>
      <c r="J438" t="s">
        <v>11</v>
      </c>
      <c r="K438">
        <f t="shared" si="52"/>
        <v>1.5278953805626775E-3</v>
      </c>
      <c r="L438">
        <f t="shared" si="59"/>
        <v>-9.40065251608946E-3</v>
      </c>
      <c r="M438">
        <f t="shared" si="59"/>
        <v>-1.4226166846057025E-2</v>
      </c>
      <c r="N438">
        <f t="shared" si="59"/>
        <v>-3.1136319038109622E-3</v>
      </c>
      <c r="O438" t="str">
        <f>IF(C438=MIN(C437:C439),"buy",IF(C438=MAX(C437:C439),"sell","hold"))</f>
        <v>hold</v>
      </c>
      <c r="P438" s="2">
        <f>IF(AND(O438="buy",Q437&lt;&gt;0),Q437/C438,IF(O438="sell",0,P437))</f>
        <v>8203.8829250472336</v>
      </c>
      <c r="Q438" s="1">
        <f>IF(AND(O438="sell",P437&lt;&gt;0),P437*C438,IF(O438="buy",0,Q437))</f>
        <v>0</v>
      </c>
      <c r="R438">
        <f>4*(SIGN(K438)+1)+2*(SIGN(L438)+1)+(SIGN(M438)+1)+(SIGN(N438)+1)/2+1</f>
        <v>9</v>
      </c>
      <c r="S438" t="str">
        <f t="shared" si="54"/>
        <v/>
      </c>
      <c r="T438">
        <f t="shared" si="55"/>
        <v>9</v>
      </c>
      <c r="U438" t="str">
        <f t="shared" si="56"/>
        <v/>
      </c>
    </row>
    <row r="439" spans="1:21" x14ac:dyDescent="0.3">
      <c r="A439">
        <v>437</v>
      </c>
      <c r="B439" t="s">
        <v>448</v>
      </c>
      <c r="C439">
        <v>0.134576</v>
      </c>
      <c r="D439">
        <v>0.13228899999999999</v>
      </c>
      <c r="E439">
        <v>0.13550999999999999</v>
      </c>
      <c r="F439">
        <v>0.130409</v>
      </c>
      <c r="G439">
        <v>0</v>
      </c>
      <c r="H439" t="s">
        <v>10</v>
      </c>
      <c r="I439" t="b">
        <v>0</v>
      </c>
      <c r="J439" t="s">
        <v>11</v>
      </c>
      <c r="K439">
        <f t="shared" si="52"/>
        <v>1.2050534499514109E-2</v>
      </c>
      <c r="L439">
        <f t="shared" si="59"/>
        <v>1.0522639118951431E-2</v>
      </c>
      <c r="M439">
        <f t="shared" si="59"/>
        <v>1.9923291635040891E-2</v>
      </c>
      <c r="N439">
        <f t="shared" si="59"/>
        <v>3.4149458481097919E-2</v>
      </c>
      <c r="O439" t="str">
        <f>IF(C439=MIN(C438:C440),"buy",IF(C439=MAX(C438:C440),"sell","hold"))</f>
        <v>sell</v>
      </c>
      <c r="P439" s="2">
        <f>IF(AND(O439="buy",Q438&lt;&gt;0),Q438/C439,IF(O439="sell",0,P438))</f>
        <v>0</v>
      </c>
      <c r="Q439" s="1">
        <f>IF(AND(O439="sell",P438&lt;&gt;0),P438*C439,IF(O439="buy",0,Q438))</f>
        <v>1104.0457485211566</v>
      </c>
      <c r="R439">
        <f>4*(SIGN(K439)+1)+2*(SIGN(L439)+1)+(SIGN(M439)+1)+(SIGN(N439)+1)/2+1</f>
        <v>16</v>
      </c>
      <c r="S439" t="str">
        <f t="shared" si="54"/>
        <v/>
      </c>
      <c r="T439" t="str">
        <f t="shared" si="55"/>
        <v/>
      </c>
      <c r="U439">
        <f t="shared" si="56"/>
        <v>16</v>
      </c>
    </row>
    <row r="440" spans="1:21" x14ac:dyDescent="0.3">
      <c r="A440">
        <v>438</v>
      </c>
      <c r="B440" t="s">
        <v>449</v>
      </c>
      <c r="C440">
        <v>0.13228899999999999</v>
      </c>
      <c r="D440">
        <v>0.13376199999999999</v>
      </c>
      <c r="E440">
        <v>0.13488700000000001</v>
      </c>
      <c r="F440">
        <v>0.129804</v>
      </c>
      <c r="G440">
        <v>0</v>
      </c>
      <c r="H440" t="s">
        <v>10</v>
      </c>
      <c r="I440" t="b">
        <v>0</v>
      </c>
      <c r="J440" t="s">
        <v>11</v>
      </c>
      <c r="K440">
        <f t="shared" si="52"/>
        <v>-1.7139752309220102E-2</v>
      </c>
      <c r="L440">
        <f t="shared" si="59"/>
        <v>-2.9190286808734211E-2</v>
      </c>
      <c r="M440">
        <f t="shared" si="59"/>
        <v>-3.971292592768564E-2</v>
      </c>
      <c r="N440">
        <f t="shared" si="59"/>
        <v>-5.963621756272653E-2</v>
      </c>
      <c r="O440" t="str">
        <f>IF(C440=MIN(C439:C441),"buy",IF(C440=MAX(C439:C441),"sell","hold"))</f>
        <v>buy</v>
      </c>
      <c r="P440" s="2">
        <f>IF(AND(O440="buy",Q439&lt;&gt;0),Q439/C440,IF(O440="sell",0,P439))</f>
        <v>8345.7108944897664</v>
      </c>
      <c r="Q440" s="1">
        <f>IF(AND(O440="sell",P439&lt;&gt;0),P439*C440,IF(O440="buy",0,Q439))</f>
        <v>0</v>
      </c>
      <c r="R440">
        <f>4*(SIGN(K440)+1)+2*(SIGN(L440)+1)+(SIGN(M440)+1)+(SIGN(N440)+1)/2+1</f>
        <v>1</v>
      </c>
      <c r="S440">
        <f t="shared" si="54"/>
        <v>1</v>
      </c>
      <c r="T440" t="str">
        <f t="shared" si="55"/>
        <v/>
      </c>
      <c r="U440" t="str">
        <f t="shared" si="56"/>
        <v/>
      </c>
    </row>
    <row r="441" spans="1:21" x14ac:dyDescent="0.3">
      <c r="A441">
        <v>439</v>
      </c>
      <c r="B441" t="s">
        <v>450</v>
      </c>
      <c r="C441">
        <v>0.13376199999999999</v>
      </c>
      <c r="D441">
        <v>0.13558200000000001</v>
      </c>
      <c r="E441">
        <v>0.13660600000000001</v>
      </c>
      <c r="F441">
        <v>0.13045599999999999</v>
      </c>
      <c r="G441">
        <v>0</v>
      </c>
      <c r="H441" t="s">
        <v>10</v>
      </c>
      <c r="I441" t="b">
        <v>0</v>
      </c>
      <c r="J441" t="s">
        <v>11</v>
      </c>
      <c r="K441">
        <f t="shared" si="52"/>
        <v>1.1073064938677187E-2</v>
      </c>
      <c r="L441">
        <f t="shared" si="59"/>
        <v>2.8212817247897287E-2</v>
      </c>
      <c r="M441">
        <f t="shared" si="59"/>
        <v>5.7403104056631502E-2</v>
      </c>
      <c r="N441">
        <f t="shared" si="59"/>
        <v>9.7116029984317148E-2</v>
      </c>
      <c r="O441" t="str">
        <f>IF(C441=MIN(C440:C442),"buy",IF(C441=MAX(C440:C442),"sell","hold"))</f>
        <v>hold</v>
      </c>
      <c r="P441" s="2">
        <f>IF(AND(O441="buy",Q440&lt;&gt;0),Q440/C441,IF(O441="sell",0,P440))</f>
        <v>8345.7108944897664</v>
      </c>
      <c r="Q441" s="1">
        <f>IF(AND(O441="sell",P440&lt;&gt;0),P440*C441,IF(O441="buy",0,Q440))</f>
        <v>0</v>
      </c>
      <c r="R441">
        <f>4*(SIGN(K441)+1)+2*(SIGN(L441)+1)+(SIGN(M441)+1)+(SIGN(N441)+1)/2+1</f>
        <v>16</v>
      </c>
      <c r="S441" t="str">
        <f t="shared" si="54"/>
        <v/>
      </c>
      <c r="T441">
        <f t="shared" si="55"/>
        <v>16</v>
      </c>
      <c r="U441" t="str">
        <f t="shared" si="56"/>
        <v/>
      </c>
    </row>
    <row r="442" spans="1:21" x14ac:dyDescent="0.3">
      <c r="A442">
        <v>440</v>
      </c>
      <c r="B442" t="s">
        <v>451</v>
      </c>
      <c r="C442">
        <v>0.13558200000000001</v>
      </c>
      <c r="D442">
        <v>0.13758400000000001</v>
      </c>
      <c r="E442">
        <v>0.13997799999999999</v>
      </c>
      <c r="F442">
        <v>0.131412</v>
      </c>
      <c r="G442">
        <v>0</v>
      </c>
      <c r="H442" t="s">
        <v>10</v>
      </c>
      <c r="I442" t="b">
        <v>0</v>
      </c>
      <c r="J442" t="s">
        <v>11</v>
      </c>
      <c r="K442">
        <f t="shared" si="52"/>
        <v>1.3514316264702507E-2</v>
      </c>
      <c r="L442">
        <f t="shared" si="59"/>
        <v>2.4412513260253198E-3</v>
      </c>
      <c r="M442">
        <f t="shared" si="59"/>
        <v>-2.5771565921871967E-2</v>
      </c>
      <c r="N442">
        <f t="shared" si="59"/>
        <v>-8.3174669978503465E-2</v>
      </c>
      <c r="O442" t="str">
        <f>IF(C442=MIN(C441:C443),"buy",IF(C442=MAX(C441:C443),"sell","hold"))</f>
        <v>hold</v>
      </c>
      <c r="P442" s="2">
        <f>IF(AND(O442="buy",Q441&lt;&gt;0),Q441/C442,IF(O442="sell",0,P441))</f>
        <v>8345.7108944897664</v>
      </c>
      <c r="Q442" s="1">
        <f>IF(AND(O442="sell",P441&lt;&gt;0),P441*C442,IF(O442="buy",0,Q441))</f>
        <v>0</v>
      </c>
      <c r="R442">
        <f>4*(SIGN(K442)+1)+2*(SIGN(L442)+1)+(SIGN(M442)+1)+(SIGN(N442)+1)/2+1</f>
        <v>13</v>
      </c>
      <c r="S442" t="str">
        <f t="shared" si="54"/>
        <v/>
      </c>
      <c r="T442">
        <f t="shared" si="55"/>
        <v>13</v>
      </c>
      <c r="U442" t="str">
        <f t="shared" si="56"/>
        <v/>
      </c>
    </row>
    <row r="443" spans="1:21" x14ac:dyDescent="0.3">
      <c r="A443">
        <v>441</v>
      </c>
      <c r="B443" t="s">
        <v>452</v>
      </c>
      <c r="C443">
        <v>0.13758400000000001</v>
      </c>
      <c r="D443">
        <v>0.136404</v>
      </c>
      <c r="E443">
        <v>0.14008799999999999</v>
      </c>
      <c r="F443">
        <v>0.131825</v>
      </c>
      <c r="G443">
        <v>0</v>
      </c>
      <c r="H443" t="s">
        <v>10</v>
      </c>
      <c r="I443" t="b">
        <v>0</v>
      </c>
      <c r="J443" t="s">
        <v>11</v>
      </c>
      <c r="K443">
        <f t="shared" si="52"/>
        <v>1.4657753893237107E-2</v>
      </c>
      <c r="L443">
        <f t="shared" si="59"/>
        <v>1.1434376285346E-3</v>
      </c>
      <c r="M443">
        <f t="shared" si="59"/>
        <v>-1.2978136974907198E-3</v>
      </c>
      <c r="N443">
        <f t="shared" si="59"/>
        <v>2.4473752224381248E-2</v>
      </c>
      <c r="O443" t="str">
        <f>IF(C443=MIN(C442:C444),"buy",IF(C443=MAX(C442:C444),"sell","hold"))</f>
        <v>sell</v>
      </c>
      <c r="P443" s="2">
        <f>IF(AND(O443="buy",Q442&lt;&gt;0),Q442/C443,IF(O443="sell",0,P442))</f>
        <v>0</v>
      </c>
      <c r="Q443" s="1">
        <f>IF(AND(O443="sell",P442&lt;&gt;0),P442*C443,IF(O443="buy",0,Q442))</f>
        <v>1148.2362877074802</v>
      </c>
      <c r="R443">
        <f>4*(SIGN(K443)+1)+2*(SIGN(L443)+1)+(SIGN(M443)+1)+(SIGN(N443)+1)/2+1</f>
        <v>14</v>
      </c>
      <c r="S443" t="str">
        <f t="shared" si="54"/>
        <v/>
      </c>
      <c r="T443" t="str">
        <f t="shared" si="55"/>
        <v/>
      </c>
      <c r="U443">
        <f t="shared" si="56"/>
        <v>14</v>
      </c>
    </row>
    <row r="444" spans="1:21" x14ac:dyDescent="0.3">
      <c r="A444">
        <v>442</v>
      </c>
      <c r="B444" t="s">
        <v>453</v>
      </c>
      <c r="C444">
        <v>0.13564799999999999</v>
      </c>
      <c r="D444">
        <v>0.13626099999999999</v>
      </c>
      <c r="E444">
        <v>0.13958000000000001</v>
      </c>
      <c r="F444">
        <v>0.13295799999999999</v>
      </c>
      <c r="G444">
        <v>0</v>
      </c>
      <c r="H444" t="s">
        <v>10</v>
      </c>
      <c r="I444" t="b">
        <v>0</v>
      </c>
      <c r="J444" t="s">
        <v>11</v>
      </c>
      <c r="K444">
        <f t="shared" si="52"/>
        <v>-1.4171107337354489E-2</v>
      </c>
      <c r="L444">
        <f t="shared" si="59"/>
        <v>-2.8828861230591595E-2</v>
      </c>
      <c r="M444">
        <f t="shared" si="59"/>
        <v>-2.9972298859126195E-2</v>
      </c>
      <c r="N444">
        <f t="shared" si="59"/>
        <v>-2.8674485161635475E-2</v>
      </c>
      <c r="O444" t="str">
        <f>IF(C444=MIN(C443:C445),"buy",IF(C444=MAX(C443:C445),"sell","hold"))</f>
        <v>buy</v>
      </c>
      <c r="P444" s="2">
        <f>IF(AND(O444="buy",Q443&lt;&gt;0),Q443/C444,IF(O444="sell",0,P443))</f>
        <v>8464.8228334179657</v>
      </c>
      <c r="Q444" s="1">
        <f>IF(AND(O444="sell",P443&lt;&gt;0),P443*C444,IF(O444="buy",0,Q443))</f>
        <v>0</v>
      </c>
      <c r="R444">
        <f>4*(SIGN(K444)+1)+2*(SIGN(L444)+1)+(SIGN(M444)+1)+(SIGN(N444)+1)/2+1</f>
        <v>1</v>
      </c>
      <c r="S444">
        <f t="shared" si="54"/>
        <v>1</v>
      </c>
      <c r="T444" t="str">
        <f t="shared" si="55"/>
        <v/>
      </c>
      <c r="U444" t="str">
        <f t="shared" si="56"/>
        <v/>
      </c>
    </row>
    <row r="445" spans="1:21" x14ac:dyDescent="0.3">
      <c r="A445">
        <v>443</v>
      </c>
      <c r="B445" t="s">
        <v>454</v>
      </c>
      <c r="C445">
        <v>0.13626099999999999</v>
      </c>
      <c r="D445">
        <v>0.13531000000000001</v>
      </c>
      <c r="E445">
        <v>0.138295</v>
      </c>
      <c r="F445">
        <v>0.13028899999999999</v>
      </c>
      <c r="G445">
        <v>0</v>
      </c>
      <c r="H445" t="s">
        <v>10</v>
      </c>
      <c r="I445" t="b">
        <v>0</v>
      </c>
      <c r="J445" t="s">
        <v>11</v>
      </c>
      <c r="K445">
        <f t="shared" si="52"/>
        <v>4.5088614205488053E-3</v>
      </c>
      <c r="L445">
        <f t="shared" si="59"/>
        <v>1.8679968757903294E-2</v>
      </c>
      <c r="M445">
        <f t="shared" si="59"/>
        <v>4.7508829988494886E-2</v>
      </c>
      <c r="N445">
        <f t="shared" si="59"/>
        <v>7.7481128847621081E-2</v>
      </c>
      <c r="O445" t="str">
        <f>IF(C445=MIN(C444:C446),"buy",IF(C445=MAX(C444:C446),"sell","hold"))</f>
        <v>sell</v>
      </c>
      <c r="P445" s="2">
        <f>IF(AND(O445="buy",Q444&lt;&gt;0),Q444/C445,IF(O445="sell",0,P444))</f>
        <v>0</v>
      </c>
      <c r="Q445" s="1">
        <f>IF(AND(O445="sell",P444&lt;&gt;0),P444*C445,IF(O445="buy",0,Q444))</f>
        <v>1153.4252241043653</v>
      </c>
      <c r="R445">
        <f>4*(SIGN(K445)+1)+2*(SIGN(L445)+1)+(SIGN(M445)+1)+(SIGN(N445)+1)/2+1</f>
        <v>16</v>
      </c>
      <c r="S445" t="str">
        <f t="shared" si="54"/>
        <v/>
      </c>
      <c r="T445" t="str">
        <f t="shared" si="55"/>
        <v/>
      </c>
      <c r="U445">
        <f t="shared" si="56"/>
        <v>16</v>
      </c>
    </row>
    <row r="446" spans="1:21" x14ac:dyDescent="0.3">
      <c r="A446">
        <v>444</v>
      </c>
      <c r="B446" t="s">
        <v>455</v>
      </c>
      <c r="C446">
        <v>0.13598299999999999</v>
      </c>
      <c r="D446">
        <v>0.13669100000000001</v>
      </c>
      <c r="E446">
        <v>0.138903</v>
      </c>
      <c r="F446">
        <v>0.131269</v>
      </c>
      <c r="G446">
        <v>0</v>
      </c>
      <c r="H446" t="s">
        <v>10</v>
      </c>
      <c r="I446" t="b">
        <v>0</v>
      </c>
      <c r="J446" t="s">
        <v>11</v>
      </c>
      <c r="K446">
        <f t="shared" si="52"/>
        <v>-2.0422855967441008E-3</v>
      </c>
      <c r="L446">
        <f t="shared" si="59"/>
        <v>-6.551147017292906E-3</v>
      </c>
      <c r="M446">
        <f t="shared" si="59"/>
        <v>-2.5231115775196201E-2</v>
      </c>
      <c r="N446">
        <f t="shared" si="59"/>
        <v>-7.2739945763691083E-2</v>
      </c>
      <c r="O446" t="str">
        <f>IF(C446=MIN(C445:C447),"buy",IF(C446=MAX(C445:C447),"sell","hold"))</f>
        <v>buy</v>
      </c>
      <c r="P446" s="2">
        <f>IF(AND(O446="buy",Q445&lt;&gt;0),Q445/C446,IF(O446="sell",0,P445))</f>
        <v>8482.1280903080933</v>
      </c>
      <c r="Q446" s="1">
        <f>IF(AND(O446="sell",P445&lt;&gt;0),P445*C446,IF(O446="buy",0,Q445))</f>
        <v>0</v>
      </c>
      <c r="R446">
        <f>4*(SIGN(K446)+1)+2*(SIGN(L446)+1)+(SIGN(M446)+1)+(SIGN(N446)+1)/2+1</f>
        <v>1</v>
      </c>
      <c r="S446">
        <f t="shared" si="54"/>
        <v>1</v>
      </c>
      <c r="T446" t="str">
        <f t="shared" si="55"/>
        <v/>
      </c>
      <c r="U446" t="str">
        <f t="shared" si="56"/>
        <v/>
      </c>
    </row>
    <row r="447" spans="1:21" x14ac:dyDescent="0.3">
      <c r="A447">
        <v>445</v>
      </c>
      <c r="B447" t="s">
        <v>456</v>
      </c>
      <c r="C447">
        <v>0.13669100000000001</v>
      </c>
      <c r="D447">
        <v>0.13803199999999999</v>
      </c>
      <c r="E447">
        <v>0.14091799999999999</v>
      </c>
      <c r="F447">
        <v>0.13300000000000001</v>
      </c>
      <c r="G447">
        <v>0</v>
      </c>
      <c r="H447" t="s">
        <v>10</v>
      </c>
      <c r="I447" t="b">
        <v>0</v>
      </c>
      <c r="J447" t="s">
        <v>11</v>
      </c>
      <c r="K447">
        <f t="shared" si="52"/>
        <v>5.1930143688068116E-3</v>
      </c>
      <c r="L447">
        <f t="shared" si="59"/>
        <v>7.2352999655509124E-3</v>
      </c>
      <c r="M447">
        <f t="shared" si="59"/>
        <v>1.3786446982843818E-2</v>
      </c>
      <c r="N447">
        <f t="shared" si="59"/>
        <v>3.9017562758040018E-2</v>
      </c>
      <c r="O447" t="str">
        <f>IF(C447=MIN(C446:C448),"buy",IF(C447=MAX(C446:C448),"sell","hold"))</f>
        <v>hold</v>
      </c>
      <c r="P447" s="2">
        <f>IF(AND(O447="buy",Q446&lt;&gt;0),Q446/C447,IF(O447="sell",0,P446))</f>
        <v>8482.1280903080933</v>
      </c>
      <c r="Q447" s="1">
        <f>IF(AND(O447="sell",P446&lt;&gt;0),P446*C447,IF(O447="buy",0,Q446))</f>
        <v>0</v>
      </c>
      <c r="R447">
        <f>4*(SIGN(K447)+1)+2*(SIGN(L447)+1)+(SIGN(M447)+1)+(SIGN(N447)+1)/2+1</f>
        <v>16</v>
      </c>
      <c r="S447" t="str">
        <f t="shared" si="54"/>
        <v/>
      </c>
      <c r="T447">
        <f t="shared" si="55"/>
        <v>16</v>
      </c>
      <c r="U447" t="str">
        <f t="shared" si="56"/>
        <v/>
      </c>
    </row>
    <row r="448" spans="1:21" x14ac:dyDescent="0.3">
      <c r="A448">
        <v>446</v>
      </c>
      <c r="B448" t="s">
        <v>457</v>
      </c>
      <c r="C448">
        <v>0.13803199999999999</v>
      </c>
      <c r="D448">
        <v>0.140597</v>
      </c>
      <c r="E448">
        <v>0.14224600000000001</v>
      </c>
      <c r="F448">
        <v>0.13464400000000001</v>
      </c>
      <c r="G448">
        <v>0</v>
      </c>
      <c r="H448" t="s">
        <v>10</v>
      </c>
      <c r="I448" t="b">
        <v>0</v>
      </c>
      <c r="J448" t="s">
        <v>11</v>
      </c>
      <c r="K448">
        <f t="shared" si="52"/>
        <v>9.7625608340035676E-3</v>
      </c>
      <c r="L448">
        <f t="shared" si="59"/>
        <v>4.569546465196756E-3</v>
      </c>
      <c r="M448">
        <f t="shared" si="59"/>
        <v>-2.6657535003541564E-3</v>
      </c>
      <c r="N448">
        <f t="shared" si="59"/>
        <v>-1.6452200483197975E-2</v>
      </c>
      <c r="O448" t="str">
        <f>IF(C448=MIN(C447:C449),"buy",IF(C448=MAX(C447:C449),"sell","hold"))</f>
        <v>hold</v>
      </c>
      <c r="P448" s="2">
        <f>IF(AND(O448="buy",Q447&lt;&gt;0),Q447/C448,IF(O448="sell",0,P447))</f>
        <v>8482.1280903080933</v>
      </c>
      <c r="Q448" s="1">
        <f>IF(AND(O448="sell",P447&lt;&gt;0),P447*C448,IF(O448="buy",0,Q447))</f>
        <v>0</v>
      </c>
      <c r="R448">
        <f>4*(SIGN(K448)+1)+2*(SIGN(L448)+1)+(SIGN(M448)+1)+(SIGN(N448)+1)/2+1</f>
        <v>13</v>
      </c>
      <c r="S448" t="str">
        <f t="shared" si="54"/>
        <v/>
      </c>
      <c r="T448">
        <f t="shared" si="55"/>
        <v>13</v>
      </c>
      <c r="U448" t="str">
        <f t="shared" si="56"/>
        <v/>
      </c>
    </row>
    <row r="449" spans="1:21" x14ac:dyDescent="0.3">
      <c r="A449">
        <v>447</v>
      </c>
      <c r="B449" t="s">
        <v>458</v>
      </c>
      <c r="C449">
        <v>0.13992299999999999</v>
      </c>
      <c r="D449">
        <v>0.142511</v>
      </c>
      <c r="E449">
        <v>0.14524999999999999</v>
      </c>
      <c r="F449">
        <v>0.13578699999999999</v>
      </c>
      <c r="G449">
        <v>0</v>
      </c>
      <c r="H449" t="s">
        <v>10</v>
      </c>
      <c r="I449" t="b">
        <v>0</v>
      </c>
      <c r="J449" t="s">
        <v>11</v>
      </c>
      <c r="K449">
        <f t="shared" si="52"/>
        <v>1.3606519040851967E-2</v>
      </c>
      <c r="L449">
        <f t="shared" si="59"/>
        <v>3.8439582068483993E-3</v>
      </c>
      <c r="M449">
        <f t="shared" si="59"/>
        <v>-7.255882583483567E-4</v>
      </c>
      <c r="N449">
        <f t="shared" si="59"/>
        <v>1.9401652420057997E-3</v>
      </c>
      <c r="O449" t="str">
        <f>IF(C449=MIN(C448:C450),"buy",IF(C449=MAX(C448:C450),"sell","hold"))</f>
        <v>hold</v>
      </c>
      <c r="P449" s="2">
        <f>IF(AND(O449="buy",Q448&lt;&gt;0),Q448/C449,IF(O449="sell",0,P448))</f>
        <v>8482.1280903080933</v>
      </c>
      <c r="Q449" s="1">
        <f>IF(AND(O449="sell",P448&lt;&gt;0),P448*C449,IF(O449="buy",0,Q448))</f>
        <v>0</v>
      </c>
      <c r="R449">
        <f>4*(SIGN(K449)+1)+2*(SIGN(L449)+1)+(SIGN(M449)+1)+(SIGN(N449)+1)/2+1</f>
        <v>14</v>
      </c>
      <c r="S449" t="str">
        <f t="shared" si="54"/>
        <v/>
      </c>
      <c r="T449">
        <f t="shared" si="55"/>
        <v>14</v>
      </c>
      <c r="U449" t="str">
        <f t="shared" si="56"/>
        <v/>
      </c>
    </row>
    <row r="450" spans="1:21" x14ac:dyDescent="0.3">
      <c r="A450">
        <v>448</v>
      </c>
      <c r="B450" t="s">
        <v>459</v>
      </c>
      <c r="C450">
        <v>0.142511</v>
      </c>
      <c r="D450">
        <v>0.14399999999999999</v>
      </c>
      <c r="E450">
        <v>0.145429</v>
      </c>
      <c r="F450">
        <v>0.136573</v>
      </c>
      <c r="G450">
        <v>0</v>
      </c>
      <c r="H450" t="s">
        <v>10</v>
      </c>
      <c r="I450" t="b">
        <v>0</v>
      </c>
      <c r="J450" t="s">
        <v>11</v>
      </c>
      <c r="K450">
        <f t="shared" si="52"/>
        <v>1.8326405461098927E-2</v>
      </c>
      <c r="L450">
        <f t="shared" si="59"/>
        <v>4.71988642024696E-3</v>
      </c>
      <c r="M450">
        <f t="shared" si="59"/>
        <v>8.7592821339856075E-4</v>
      </c>
      <c r="N450">
        <f t="shared" si="59"/>
        <v>1.6015164717469174E-3</v>
      </c>
      <c r="O450" t="str">
        <f>IF(C450=MIN(C449:C451),"buy",IF(C450=MAX(C449:C451),"sell","hold"))</f>
        <v>hold</v>
      </c>
      <c r="P450" s="2">
        <f>IF(AND(O450="buy",Q449&lt;&gt;0),Q449/C450,IF(O450="sell",0,P449))</f>
        <v>8482.1280903080933</v>
      </c>
      <c r="Q450" s="1">
        <f>IF(AND(O450="sell",P449&lt;&gt;0),P449*C450,IF(O450="buy",0,Q449))</f>
        <v>0</v>
      </c>
      <c r="R450">
        <f>4*(SIGN(K450)+1)+2*(SIGN(L450)+1)+(SIGN(M450)+1)+(SIGN(N450)+1)/2+1</f>
        <v>16</v>
      </c>
      <c r="S450" t="str">
        <f t="shared" si="54"/>
        <v/>
      </c>
      <c r="T450">
        <f t="shared" si="55"/>
        <v>16</v>
      </c>
      <c r="U450" t="str">
        <f t="shared" si="56"/>
        <v/>
      </c>
    </row>
    <row r="451" spans="1:21" x14ac:dyDescent="0.3">
      <c r="A451">
        <v>449</v>
      </c>
      <c r="B451" t="s">
        <v>460</v>
      </c>
      <c r="C451">
        <v>0.14399999999999999</v>
      </c>
      <c r="D451">
        <v>0.14405399999999999</v>
      </c>
      <c r="E451">
        <v>0.14608699999999999</v>
      </c>
      <c r="F451">
        <v>0.13996600000000001</v>
      </c>
      <c r="G451">
        <v>0</v>
      </c>
      <c r="H451" t="s">
        <v>10</v>
      </c>
      <c r="I451" t="b">
        <v>0</v>
      </c>
      <c r="J451" t="s">
        <v>11</v>
      </c>
      <c r="K451">
        <f t="shared" si="52"/>
        <v>1.0394016285587573E-2</v>
      </c>
      <c r="L451">
        <f t="shared" si="59"/>
        <v>-7.9323891755113535E-3</v>
      </c>
      <c r="M451">
        <f t="shared" si="59"/>
        <v>-1.2652275595758313E-2</v>
      </c>
      <c r="N451">
        <f t="shared" si="59"/>
        <v>-1.3528203809156874E-2</v>
      </c>
      <c r="O451" t="str">
        <f>IF(C451=MIN(C450:C452),"buy",IF(C451=MAX(C450:C452),"sell","hold"))</f>
        <v>hold</v>
      </c>
      <c r="P451" s="2">
        <f>IF(AND(O451="buy",Q450&lt;&gt;0),Q450/C451,IF(O451="sell",0,P450))</f>
        <v>8482.1280903080933</v>
      </c>
      <c r="Q451" s="1">
        <f>IF(AND(O451="sell",P450&lt;&gt;0),P450*C451,IF(O451="buy",0,Q450))</f>
        <v>0</v>
      </c>
      <c r="R451">
        <f>4*(SIGN(K451)+1)+2*(SIGN(L451)+1)+(SIGN(M451)+1)+(SIGN(N451)+1)/2+1</f>
        <v>9</v>
      </c>
      <c r="S451" t="str">
        <f t="shared" si="54"/>
        <v/>
      </c>
      <c r="T451">
        <f t="shared" si="55"/>
        <v>9</v>
      </c>
      <c r="U451" t="str">
        <f t="shared" si="56"/>
        <v/>
      </c>
    </row>
    <row r="452" spans="1:21" x14ac:dyDescent="0.3">
      <c r="A452">
        <v>450</v>
      </c>
      <c r="B452" t="s">
        <v>461</v>
      </c>
      <c r="C452">
        <v>0.14460999999999999</v>
      </c>
      <c r="D452">
        <v>0.139179</v>
      </c>
      <c r="E452">
        <v>0.14726300000000001</v>
      </c>
      <c r="F452">
        <v>0.13466800000000001</v>
      </c>
      <c r="G452">
        <v>0</v>
      </c>
      <c r="H452" t="s">
        <v>10</v>
      </c>
      <c r="I452" t="b">
        <v>0</v>
      </c>
      <c r="J452" t="s">
        <v>11</v>
      </c>
      <c r="K452">
        <f t="shared" ref="K452:K515" si="60">2*(C452-C451)/(C451+C452)</f>
        <v>4.2271577561415023E-3</v>
      </c>
      <c r="L452">
        <f t="shared" si="59"/>
        <v>-6.1668585294460711E-3</v>
      </c>
      <c r="M452">
        <f t="shared" si="59"/>
        <v>1.7655306460652824E-3</v>
      </c>
      <c r="N452">
        <f t="shared" si="59"/>
        <v>1.4417806241823596E-2</v>
      </c>
      <c r="O452" t="str">
        <f>IF(C452=MIN(C451:C453),"buy",IF(C452=MAX(C451:C453),"sell","hold"))</f>
        <v>sell</v>
      </c>
      <c r="P452" s="2">
        <f>IF(AND(O452="buy",Q451&lt;&gt;0),Q451/C452,IF(O452="sell",0,P451))</f>
        <v>0</v>
      </c>
      <c r="Q452" s="1">
        <f>IF(AND(O452="sell",P451&lt;&gt;0),P451*C452,IF(O452="buy",0,Q451))</f>
        <v>1226.6005431394533</v>
      </c>
      <c r="R452">
        <f>4*(SIGN(K452)+1)+2*(SIGN(L452)+1)+(SIGN(M452)+1)+(SIGN(N452)+1)/2+1</f>
        <v>12</v>
      </c>
      <c r="S452" t="str">
        <f t="shared" si="54"/>
        <v/>
      </c>
      <c r="T452" t="str">
        <f t="shared" si="55"/>
        <v/>
      </c>
      <c r="U452">
        <f t="shared" si="56"/>
        <v>12</v>
      </c>
    </row>
    <row r="453" spans="1:21" x14ac:dyDescent="0.3">
      <c r="A453">
        <v>451</v>
      </c>
      <c r="B453" t="s">
        <v>462</v>
      </c>
      <c r="C453">
        <v>0.139179</v>
      </c>
      <c r="D453">
        <v>0.14083300000000001</v>
      </c>
      <c r="E453">
        <v>0.145064</v>
      </c>
      <c r="F453">
        <v>0.135771</v>
      </c>
      <c r="G453">
        <v>0</v>
      </c>
      <c r="H453" t="s">
        <v>10</v>
      </c>
      <c r="I453" t="b">
        <v>0</v>
      </c>
      <c r="J453" t="s">
        <v>11</v>
      </c>
      <c r="K453">
        <f t="shared" si="60"/>
        <v>-3.8274915518219467E-2</v>
      </c>
      <c r="L453">
        <f t="shared" ref="L453:N468" si="61">K453-K452</f>
        <v>-4.2502073274360966E-2</v>
      </c>
      <c r="M453">
        <f t="shared" si="61"/>
        <v>-3.6335214744914898E-2</v>
      </c>
      <c r="N453">
        <f t="shared" si="61"/>
        <v>-3.8100745390980184E-2</v>
      </c>
      <c r="O453" t="str">
        <f>IF(C453=MIN(C452:C454),"buy",IF(C453=MAX(C452:C454),"sell","hold"))</f>
        <v>buy</v>
      </c>
      <c r="P453" s="2">
        <f>IF(AND(O453="buy",Q452&lt;&gt;0),Q452/C453,IF(O453="sell",0,P452))</f>
        <v>8813.1150758336626</v>
      </c>
      <c r="Q453" s="1">
        <f>IF(AND(O453="sell",P452&lt;&gt;0),P452*C453,IF(O453="buy",0,Q452))</f>
        <v>0</v>
      </c>
      <c r="R453">
        <f>4*(SIGN(K453)+1)+2*(SIGN(L453)+1)+(SIGN(M453)+1)+(SIGN(N453)+1)/2+1</f>
        <v>1</v>
      </c>
      <c r="S453">
        <f t="shared" si="54"/>
        <v>1</v>
      </c>
      <c r="T453" t="str">
        <f t="shared" si="55"/>
        <v/>
      </c>
      <c r="U453" t="str">
        <f t="shared" si="56"/>
        <v/>
      </c>
    </row>
    <row r="454" spans="1:21" x14ac:dyDescent="0.3">
      <c r="A454">
        <v>452</v>
      </c>
      <c r="B454" t="s">
        <v>463</v>
      </c>
      <c r="C454">
        <v>0.14083300000000001</v>
      </c>
      <c r="D454">
        <v>0.13803099999999999</v>
      </c>
      <c r="E454">
        <v>0.143674</v>
      </c>
      <c r="F454">
        <v>0.134963</v>
      </c>
      <c r="G454">
        <v>0</v>
      </c>
      <c r="H454" t="s">
        <v>10</v>
      </c>
      <c r="I454" t="b">
        <v>0</v>
      </c>
      <c r="J454" t="s">
        <v>11</v>
      </c>
      <c r="K454">
        <f t="shared" si="60"/>
        <v>1.1813779409453997E-2</v>
      </c>
      <c r="L454">
        <f t="shared" si="61"/>
        <v>5.0088694927673462E-2</v>
      </c>
      <c r="M454">
        <f t="shared" si="61"/>
        <v>9.2590768202034435E-2</v>
      </c>
      <c r="N454">
        <f t="shared" si="61"/>
        <v>0.12892598294694935</v>
      </c>
      <c r="O454" t="str">
        <f>IF(C454=MIN(C453:C455),"buy",IF(C454=MAX(C453:C455),"sell","hold"))</f>
        <v>sell</v>
      </c>
      <c r="P454" s="2">
        <f>IF(AND(O454="buy",Q453&lt;&gt;0),Q453/C454,IF(O454="sell",0,P453))</f>
        <v>0</v>
      </c>
      <c r="Q454" s="1">
        <f>IF(AND(O454="sell",P453&lt;&gt;0),P453*C454,IF(O454="buy",0,Q453))</f>
        <v>1241.1774354748823</v>
      </c>
      <c r="R454">
        <f>4*(SIGN(K454)+1)+2*(SIGN(L454)+1)+(SIGN(M454)+1)+(SIGN(N454)+1)/2+1</f>
        <v>16</v>
      </c>
      <c r="S454" t="str">
        <f t="shared" si="54"/>
        <v/>
      </c>
      <c r="T454" t="str">
        <f t="shared" si="55"/>
        <v/>
      </c>
      <c r="U454">
        <f t="shared" si="56"/>
        <v>16</v>
      </c>
    </row>
    <row r="455" spans="1:21" x14ac:dyDescent="0.3">
      <c r="A455">
        <v>453</v>
      </c>
      <c r="B455" t="s">
        <v>464</v>
      </c>
      <c r="C455">
        <v>0.13803099999999999</v>
      </c>
      <c r="D455">
        <v>0.137484</v>
      </c>
      <c r="E455">
        <v>0.14261299999999999</v>
      </c>
      <c r="F455">
        <v>0.13542199999999999</v>
      </c>
      <c r="G455">
        <v>0</v>
      </c>
      <c r="H455" t="s">
        <v>10</v>
      </c>
      <c r="I455" t="b">
        <v>0</v>
      </c>
      <c r="J455" t="s">
        <v>11</v>
      </c>
      <c r="K455">
        <f t="shared" si="60"/>
        <v>-2.009581731596783E-2</v>
      </c>
      <c r="L455">
        <f t="shared" si="61"/>
        <v>-3.1909596725421825E-2</v>
      </c>
      <c r="M455">
        <f t="shared" si="61"/>
        <v>-8.1998291653095287E-2</v>
      </c>
      <c r="N455">
        <f t="shared" si="61"/>
        <v>-0.17458905985512974</v>
      </c>
      <c r="O455" t="str">
        <f>IF(C455=MIN(C454:C456),"buy",IF(C455=MAX(C454:C456),"sell","hold"))</f>
        <v>hold</v>
      </c>
      <c r="P455" s="2">
        <f>IF(AND(O455="buy",Q454&lt;&gt;0),Q454/C455,IF(O455="sell",0,P454))</f>
        <v>0</v>
      </c>
      <c r="Q455" s="1">
        <f>IF(AND(O455="sell",P454&lt;&gt;0),P454*C455,IF(O455="buy",0,Q454))</f>
        <v>1241.1774354748823</v>
      </c>
      <c r="R455">
        <f>4*(SIGN(K455)+1)+2*(SIGN(L455)+1)+(SIGN(M455)+1)+(SIGN(N455)+1)/2+1</f>
        <v>1</v>
      </c>
      <c r="S455" t="str">
        <f t="shared" si="54"/>
        <v/>
      </c>
      <c r="T455">
        <f t="shared" si="55"/>
        <v>1</v>
      </c>
      <c r="U455" t="str">
        <f t="shared" si="56"/>
        <v/>
      </c>
    </row>
    <row r="456" spans="1:21" x14ac:dyDescent="0.3">
      <c r="A456">
        <v>454</v>
      </c>
      <c r="B456" t="s">
        <v>465</v>
      </c>
      <c r="C456">
        <v>0.13680700000000001</v>
      </c>
      <c r="D456">
        <v>0.139928</v>
      </c>
      <c r="E456">
        <v>0.14210700000000001</v>
      </c>
      <c r="F456">
        <v>0.13429099999999999</v>
      </c>
      <c r="G456">
        <v>0</v>
      </c>
      <c r="H456" t="s">
        <v>10</v>
      </c>
      <c r="I456" t="b">
        <v>0</v>
      </c>
      <c r="J456" t="s">
        <v>11</v>
      </c>
      <c r="K456">
        <f t="shared" si="60"/>
        <v>-8.9070652529852131E-3</v>
      </c>
      <c r="L456">
        <f t="shared" si="61"/>
        <v>1.1188752062982617E-2</v>
      </c>
      <c r="M456">
        <f t="shared" si="61"/>
        <v>4.3098348788404441E-2</v>
      </c>
      <c r="N456">
        <f t="shared" si="61"/>
        <v>0.12509664044149973</v>
      </c>
      <c r="O456" t="str">
        <f>IF(C456=MIN(C455:C457),"buy",IF(C456=MAX(C455:C457),"sell","hold"))</f>
        <v>buy</v>
      </c>
      <c r="P456" s="2">
        <f>IF(AND(O456="buy",Q455&lt;&gt;0),Q455/C456,IF(O456="sell",0,P455))</f>
        <v>9072.4702352575678</v>
      </c>
      <c r="Q456" s="1">
        <f>IF(AND(O456="sell",P455&lt;&gt;0),P455*C456,IF(O456="buy",0,Q455))</f>
        <v>0</v>
      </c>
      <c r="R456">
        <f>4*(SIGN(K456)+1)+2*(SIGN(L456)+1)+(SIGN(M456)+1)+(SIGN(N456)+1)/2+1</f>
        <v>8</v>
      </c>
      <c r="S456">
        <f t="shared" ref="S456:S519" si="62">IF($O456="buy",$R456,"")</f>
        <v>8</v>
      </c>
      <c r="T456" t="str">
        <f t="shared" ref="T456:T519" si="63">IF($O456="hold",$R456,"")</f>
        <v/>
      </c>
      <c r="U456" t="str">
        <f t="shared" ref="U456:U519" si="64">IF($O456="sell",$R456,"")</f>
        <v/>
      </c>
    </row>
    <row r="457" spans="1:21" x14ac:dyDescent="0.3">
      <c r="A457">
        <v>455</v>
      </c>
      <c r="B457" t="s">
        <v>466</v>
      </c>
      <c r="C457">
        <v>0.139928</v>
      </c>
      <c r="D457">
        <v>0.13985800000000001</v>
      </c>
      <c r="E457">
        <v>0.14227400000000001</v>
      </c>
      <c r="F457">
        <v>0.135773</v>
      </c>
      <c r="G457">
        <v>0</v>
      </c>
      <c r="H457" t="s">
        <v>10</v>
      </c>
      <c r="I457" t="b">
        <v>0</v>
      </c>
      <c r="J457" t="s">
        <v>11</v>
      </c>
      <c r="K457">
        <f t="shared" si="60"/>
        <v>2.2555874753825752E-2</v>
      </c>
      <c r="L457">
        <f t="shared" si="61"/>
        <v>3.1462940006810963E-2</v>
      </c>
      <c r="M457">
        <f t="shared" si="61"/>
        <v>2.0274187943828348E-2</v>
      </c>
      <c r="N457">
        <f t="shared" si="61"/>
        <v>-2.2824160844576093E-2</v>
      </c>
      <c r="O457" t="str">
        <f>IF(C457=MIN(C456:C458),"buy",IF(C457=MAX(C456:C458),"sell","hold"))</f>
        <v>sell</v>
      </c>
      <c r="P457" s="2">
        <f>IF(AND(O457="buy",Q456&lt;&gt;0),Q456/C457,IF(O457="sell",0,P456))</f>
        <v>0</v>
      </c>
      <c r="Q457" s="1">
        <f>IF(AND(O457="sell",P456&lt;&gt;0),P456*C457,IF(O457="buy",0,Q456))</f>
        <v>1269.4926150791209</v>
      </c>
      <c r="R457">
        <f>4*(SIGN(K457)+1)+2*(SIGN(L457)+1)+(SIGN(M457)+1)+(SIGN(N457)+1)/2+1</f>
        <v>15</v>
      </c>
      <c r="S457" t="str">
        <f t="shared" si="62"/>
        <v/>
      </c>
      <c r="T457" t="str">
        <f t="shared" si="63"/>
        <v/>
      </c>
      <c r="U457">
        <f t="shared" si="64"/>
        <v>15</v>
      </c>
    </row>
    <row r="458" spans="1:21" x14ac:dyDescent="0.3">
      <c r="A458">
        <v>456</v>
      </c>
      <c r="B458" t="s">
        <v>467</v>
      </c>
      <c r="C458">
        <v>0.13985800000000001</v>
      </c>
      <c r="D458">
        <v>0.140901</v>
      </c>
      <c r="E458">
        <v>0.142896</v>
      </c>
      <c r="F458">
        <v>0.135938</v>
      </c>
      <c r="G458">
        <v>0</v>
      </c>
      <c r="H458" t="s">
        <v>10</v>
      </c>
      <c r="I458" t="b">
        <v>0</v>
      </c>
      <c r="J458" t="s">
        <v>11</v>
      </c>
      <c r="K458">
        <f t="shared" si="60"/>
        <v>-5.0038243514676753E-4</v>
      </c>
      <c r="L458">
        <f t="shared" si="61"/>
        <v>-2.3056257188972518E-2</v>
      </c>
      <c r="M458">
        <f t="shared" si="61"/>
        <v>-5.4519197195783478E-2</v>
      </c>
      <c r="N458">
        <f t="shared" si="61"/>
        <v>-7.4793385139611826E-2</v>
      </c>
      <c r="O458" t="str">
        <f>IF(C458=MIN(C457:C459),"buy",IF(C458=MAX(C457:C459),"sell","hold"))</f>
        <v>buy</v>
      </c>
      <c r="P458" s="2">
        <f>IF(AND(O458="buy",Q457&lt;&gt;0),Q457/C458,IF(O458="sell",0,P457))</f>
        <v>9077.0110760851785</v>
      </c>
      <c r="Q458" s="1">
        <f>IF(AND(O458="sell",P457&lt;&gt;0),P457*C458,IF(O458="buy",0,Q457))</f>
        <v>0</v>
      </c>
      <c r="R458">
        <f>4*(SIGN(K458)+1)+2*(SIGN(L458)+1)+(SIGN(M458)+1)+(SIGN(N458)+1)/2+1</f>
        <v>1</v>
      </c>
      <c r="S458">
        <f t="shared" si="62"/>
        <v>1</v>
      </c>
      <c r="T458" t="str">
        <f t="shared" si="63"/>
        <v/>
      </c>
      <c r="U458" t="str">
        <f t="shared" si="64"/>
        <v/>
      </c>
    </row>
    <row r="459" spans="1:21" x14ac:dyDescent="0.3">
      <c r="A459">
        <v>457</v>
      </c>
      <c r="B459" t="s">
        <v>468</v>
      </c>
      <c r="C459">
        <v>0.140901</v>
      </c>
      <c r="D459">
        <v>0.140571</v>
      </c>
      <c r="E459">
        <v>0.14271700000000001</v>
      </c>
      <c r="F459">
        <v>0.136295</v>
      </c>
      <c r="G459">
        <v>0</v>
      </c>
      <c r="H459" t="s">
        <v>10</v>
      </c>
      <c r="I459" t="b">
        <v>0</v>
      </c>
      <c r="J459" t="s">
        <v>11</v>
      </c>
      <c r="K459">
        <f t="shared" si="60"/>
        <v>7.4298597729724669E-3</v>
      </c>
      <c r="L459">
        <f t="shared" si="61"/>
        <v>7.9302422081192342E-3</v>
      </c>
      <c r="M459">
        <f t="shared" si="61"/>
        <v>3.0986499397091753E-2</v>
      </c>
      <c r="N459">
        <f t="shared" si="61"/>
        <v>8.5505696592875227E-2</v>
      </c>
      <c r="O459" t="str">
        <f>IF(C459=MIN(C458:C460),"buy",IF(C459=MAX(C458:C460),"sell","hold"))</f>
        <v>sell</v>
      </c>
      <c r="P459" s="2">
        <f>IF(AND(O459="buy",Q458&lt;&gt;0),Q458/C459,IF(O459="sell",0,P458))</f>
        <v>0</v>
      </c>
      <c r="Q459" s="1">
        <f>IF(AND(O459="sell",P458&lt;&gt;0),P458*C459,IF(O459="buy",0,Q458))</f>
        <v>1278.9599376314777</v>
      </c>
      <c r="R459">
        <f>4*(SIGN(K459)+1)+2*(SIGN(L459)+1)+(SIGN(M459)+1)+(SIGN(N459)+1)/2+1</f>
        <v>16</v>
      </c>
      <c r="S459" t="str">
        <f t="shared" si="62"/>
        <v/>
      </c>
      <c r="T459" t="str">
        <f t="shared" si="63"/>
        <v/>
      </c>
      <c r="U459">
        <f t="shared" si="64"/>
        <v>16</v>
      </c>
    </row>
    <row r="460" spans="1:21" x14ac:dyDescent="0.3">
      <c r="A460">
        <v>458</v>
      </c>
      <c r="B460" t="s">
        <v>469</v>
      </c>
      <c r="C460">
        <v>0.140571</v>
      </c>
      <c r="D460">
        <v>0.13986100000000001</v>
      </c>
      <c r="E460">
        <v>0.141986</v>
      </c>
      <c r="F460">
        <v>0.13589399999999999</v>
      </c>
      <c r="G460">
        <v>0</v>
      </c>
      <c r="H460" t="s">
        <v>10</v>
      </c>
      <c r="I460" t="b">
        <v>0</v>
      </c>
      <c r="J460" t="s">
        <v>11</v>
      </c>
      <c r="K460">
        <f t="shared" si="60"/>
        <v>-2.344815825375149E-3</v>
      </c>
      <c r="L460">
        <f t="shared" si="61"/>
        <v>-9.7746755983476163E-3</v>
      </c>
      <c r="M460">
        <f t="shared" si="61"/>
        <v>-1.7704917806466852E-2</v>
      </c>
      <c r="N460">
        <f t="shared" si="61"/>
        <v>-4.8691417203558601E-2</v>
      </c>
      <c r="O460" t="str">
        <f>IF(C460=MIN(C459:C461),"buy",IF(C460=MAX(C459:C461),"sell","hold"))</f>
        <v>hold</v>
      </c>
      <c r="P460" s="2">
        <f>IF(AND(O460="buy",Q459&lt;&gt;0),Q459/C460,IF(O460="sell",0,P459))</f>
        <v>0</v>
      </c>
      <c r="Q460" s="1">
        <f>IF(AND(O460="sell",P459&lt;&gt;0),P459*C460,IF(O460="buy",0,Q459))</f>
        <v>1278.9599376314777</v>
      </c>
      <c r="R460">
        <f>4*(SIGN(K460)+1)+2*(SIGN(L460)+1)+(SIGN(M460)+1)+(SIGN(N460)+1)/2+1</f>
        <v>1</v>
      </c>
      <c r="S460" t="str">
        <f t="shared" si="62"/>
        <v/>
      </c>
      <c r="T460">
        <f t="shared" si="63"/>
        <v>1</v>
      </c>
      <c r="U460" t="str">
        <f t="shared" si="64"/>
        <v/>
      </c>
    </row>
    <row r="461" spans="1:21" x14ac:dyDescent="0.3">
      <c r="A461">
        <v>459</v>
      </c>
      <c r="B461" t="s">
        <v>470</v>
      </c>
      <c r="C461">
        <v>0.13915</v>
      </c>
      <c r="D461">
        <v>0.13794600000000001</v>
      </c>
      <c r="E461">
        <v>0.14197399999999999</v>
      </c>
      <c r="F461">
        <v>0.13524800000000001</v>
      </c>
      <c r="G461">
        <v>0</v>
      </c>
      <c r="H461" t="s">
        <v>10</v>
      </c>
      <c r="I461" t="b">
        <v>0</v>
      </c>
      <c r="J461" t="s">
        <v>11</v>
      </c>
      <c r="K461">
        <f t="shared" si="60"/>
        <v>-1.0160123837681159E-2</v>
      </c>
      <c r="L461">
        <f t="shared" si="61"/>
        <v>-7.8153080123060104E-3</v>
      </c>
      <c r="M461">
        <f t="shared" si="61"/>
        <v>1.9593675860416059E-3</v>
      </c>
      <c r="N461">
        <f t="shared" si="61"/>
        <v>1.966428539250846E-2</v>
      </c>
      <c r="O461" t="str">
        <f>IF(C461=MIN(C460:C462),"buy",IF(C461=MAX(C460:C462),"sell","hold"))</f>
        <v>hold</v>
      </c>
      <c r="P461" s="2">
        <f>IF(AND(O461="buy",Q460&lt;&gt;0),Q460/C461,IF(O461="sell",0,P460))</f>
        <v>0</v>
      </c>
      <c r="Q461" s="1">
        <f>IF(AND(O461="sell",P460&lt;&gt;0),P460*C461,IF(O461="buy",0,Q460))</f>
        <v>1278.9599376314777</v>
      </c>
      <c r="R461">
        <f>4*(SIGN(K461)+1)+2*(SIGN(L461)+1)+(SIGN(M461)+1)+(SIGN(N461)+1)/2+1</f>
        <v>4</v>
      </c>
      <c r="S461" t="str">
        <f t="shared" si="62"/>
        <v/>
      </c>
      <c r="T461">
        <f t="shared" si="63"/>
        <v>4</v>
      </c>
      <c r="U461" t="str">
        <f t="shared" si="64"/>
        <v/>
      </c>
    </row>
    <row r="462" spans="1:21" x14ac:dyDescent="0.3">
      <c r="A462">
        <v>460</v>
      </c>
      <c r="B462" t="s">
        <v>471</v>
      </c>
      <c r="C462">
        <v>0.13794600000000001</v>
      </c>
      <c r="D462">
        <v>0.13436200000000001</v>
      </c>
      <c r="E462">
        <v>0.13988400000000001</v>
      </c>
      <c r="F462">
        <v>0.128553</v>
      </c>
      <c r="G462">
        <v>0</v>
      </c>
      <c r="H462" t="s">
        <v>10</v>
      </c>
      <c r="I462" t="b">
        <v>0</v>
      </c>
      <c r="J462" t="s">
        <v>11</v>
      </c>
      <c r="K462">
        <f t="shared" si="60"/>
        <v>-8.6901290527469383E-3</v>
      </c>
      <c r="L462">
        <f t="shared" si="61"/>
        <v>1.4699947849342206E-3</v>
      </c>
      <c r="M462">
        <f t="shared" si="61"/>
        <v>9.2853027972402309E-3</v>
      </c>
      <c r="N462">
        <f t="shared" si="61"/>
        <v>7.325935211198625E-3</v>
      </c>
      <c r="O462" t="str">
        <f>IF(C462=MIN(C461:C463),"buy",IF(C462=MAX(C461:C463),"sell","hold"))</f>
        <v>hold</v>
      </c>
      <c r="P462" s="2">
        <f>IF(AND(O462="buy",Q461&lt;&gt;0),Q461/C462,IF(O462="sell",0,P461))</f>
        <v>0</v>
      </c>
      <c r="Q462" s="1">
        <f>IF(AND(O462="sell",P461&lt;&gt;0),P461*C462,IF(O462="buy",0,Q461))</f>
        <v>1278.9599376314777</v>
      </c>
      <c r="R462">
        <f>4*(SIGN(K462)+1)+2*(SIGN(L462)+1)+(SIGN(M462)+1)+(SIGN(N462)+1)/2+1</f>
        <v>8</v>
      </c>
      <c r="S462" t="str">
        <f t="shared" si="62"/>
        <v/>
      </c>
      <c r="T462">
        <f t="shared" si="63"/>
        <v>8</v>
      </c>
      <c r="U462" t="str">
        <f t="shared" si="64"/>
        <v/>
      </c>
    </row>
    <row r="463" spans="1:21" x14ac:dyDescent="0.3">
      <c r="A463">
        <v>461</v>
      </c>
      <c r="B463" t="s">
        <v>472</v>
      </c>
      <c r="C463">
        <v>0.13372100000000001</v>
      </c>
      <c r="D463">
        <v>0.13241</v>
      </c>
      <c r="E463">
        <v>0.13730400000000001</v>
      </c>
      <c r="F463">
        <v>0.13048299999999999</v>
      </c>
      <c r="G463">
        <v>0</v>
      </c>
      <c r="H463" t="s">
        <v>10</v>
      </c>
      <c r="I463" t="b">
        <v>0</v>
      </c>
      <c r="J463" t="s">
        <v>11</v>
      </c>
      <c r="K463">
        <f t="shared" si="60"/>
        <v>-3.1104256313795983E-2</v>
      </c>
      <c r="L463">
        <f t="shared" si="61"/>
        <v>-2.2414127261049042E-2</v>
      </c>
      <c r="M463">
        <f t="shared" si="61"/>
        <v>-2.3884122045983263E-2</v>
      </c>
      <c r="N463">
        <f t="shared" si="61"/>
        <v>-3.3169424843223494E-2</v>
      </c>
      <c r="O463" t="str">
        <f>IF(C463=MIN(C462:C464),"buy",IF(C463=MAX(C462:C464),"sell","hold"))</f>
        <v>hold</v>
      </c>
      <c r="P463" s="2">
        <f>IF(AND(O463="buy",Q462&lt;&gt;0),Q462/C463,IF(O463="sell",0,P462))</f>
        <v>0</v>
      </c>
      <c r="Q463" s="1">
        <f>IF(AND(O463="sell",P462&lt;&gt;0),P462*C463,IF(O463="buy",0,Q462))</f>
        <v>1278.9599376314777</v>
      </c>
      <c r="R463">
        <f>4*(SIGN(K463)+1)+2*(SIGN(L463)+1)+(SIGN(M463)+1)+(SIGN(N463)+1)/2+1</f>
        <v>1</v>
      </c>
      <c r="S463" t="str">
        <f t="shared" si="62"/>
        <v/>
      </c>
      <c r="T463">
        <f t="shared" si="63"/>
        <v>1</v>
      </c>
      <c r="U463" t="str">
        <f t="shared" si="64"/>
        <v/>
      </c>
    </row>
    <row r="464" spans="1:21" x14ac:dyDescent="0.3">
      <c r="A464">
        <v>462</v>
      </c>
      <c r="B464" t="s">
        <v>473</v>
      </c>
      <c r="C464">
        <v>0.13241</v>
      </c>
      <c r="D464">
        <v>0.13506199999999999</v>
      </c>
      <c r="E464">
        <v>0.13755000000000001</v>
      </c>
      <c r="F464">
        <v>0.128745</v>
      </c>
      <c r="G464">
        <v>0</v>
      </c>
      <c r="H464" t="s">
        <v>10</v>
      </c>
      <c r="I464" t="b">
        <v>0</v>
      </c>
      <c r="J464" t="s">
        <v>11</v>
      </c>
      <c r="K464">
        <f t="shared" si="60"/>
        <v>-9.8522907891226991E-3</v>
      </c>
      <c r="L464">
        <f t="shared" si="61"/>
        <v>2.1251965524673282E-2</v>
      </c>
      <c r="M464">
        <f t="shared" si="61"/>
        <v>4.3666092785722324E-2</v>
      </c>
      <c r="N464">
        <f t="shared" si="61"/>
        <v>6.7550214831705591E-2</v>
      </c>
      <c r="O464" t="str">
        <f>IF(C464=MIN(C463:C465),"buy",IF(C464=MAX(C463:C465),"sell","hold"))</f>
        <v>buy</v>
      </c>
      <c r="P464" s="2">
        <f>IF(AND(O464="buy",Q463&lt;&gt;0),Q463/C464,IF(O464="sell",0,P463))</f>
        <v>9659.088721633394</v>
      </c>
      <c r="Q464" s="1">
        <f>IF(AND(O464="sell",P463&lt;&gt;0),P463*C464,IF(O464="buy",0,Q463))</f>
        <v>0</v>
      </c>
      <c r="R464">
        <f>4*(SIGN(K464)+1)+2*(SIGN(L464)+1)+(SIGN(M464)+1)+(SIGN(N464)+1)/2+1</f>
        <v>8</v>
      </c>
      <c r="S464">
        <f t="shared" si="62"/>
        <v>8</v>
      </c>
      <c r="T464" t="str">
        <f t="shared" si="63"/>
        <v/>
      </c>
      <c r="U464" t="str">
        <f t="shared" si="64"/>
        <v/>
      </c>
    </row>
    <row r="465" spans="1:21" x14ac:dyDescent="0.3">
      <c r="A465">
        <v>463</v>
      </c>
      <c r="B465" t="s">
        <v>474</v>
      </c>
      <c r="C465">
        <v>0.13506199999999999</v>
      </c>
      <c r="D465">
        <v>0.137151</v>
      </c>
      <c r="E465">
        <v>0.140482</v>
      </c>
      <c r="F465">
        <v>0.13261200000000001</v>
      </c>
      <c r="G465">
        <v>0</v>
      </c>
      <c r="H465" t="s">
        <v>10</v>
      </c>
      <c r="I465" t="b">
        <v>0</v>
      </c>
      <c r="J465" t="s">
        <v>11</v>
      </c>
      <c r="K465">
        <f t="shared" si="60"/>
        <v>1.9830113058563047E-2</v>
      </c>
      <c r="L465">
        <f t="shared" si="61"/>
        <v>2.9682403847685744E-2</v>
      </c>
      <c r="M465">
        <f t="shared" si="61"/>
        <v>8.4304383230124624E-3</v>
      </c>
      <c r="N465">
        <f t="shared" si="61"/>
        <v>-3.5235654462709862E-2</v>
      </c>
      <c r="O465" t="str">
        <f>IF(C465=MIN(C464:C466),"buy",IF(C465=MAX(C464:C466),"sell","hold"))</f>
        <v>hold</v>
      </c>
      <c r="P465" s="2">
        <f>IF(AND(O465="buy",Q464&lt;&gt;0),Q464/C465,IF(O465="sell",0,P464))</f>
        <v>9659.088721633394</v>
      </c>
      <c r="Q465" s="1">
        <f>IF(AND(O465="sell",P464&lt;&gt;0),P464*C465,IF(O465="buy",0,Q464))</f>
        <v>0</v>
      </c>
      <c r="R465">
        <f>4*(SIGN(K465)+1)+2*(SIGN(L465)+1)+(SIGN(M465)+1)+(SIGN(N465)+1)/2+1</f>
        <v>15</v>
      </c>
      <c r="S465" t="str">
        <f t="shared" si="62"/>
        <v/>
      </c>
      <c r="T465">
        <f t="shared" si="63"/>
        <v>15</v>
      </c>
      <c r="U465" t="str">
        <f t="shared" si="64"/>
        <v/>
      </c>
    </row>
    <row r="466" spans="1:21" x14ac:dyDescent="0.3">
      <c r="A466">
        <v>464</v>
      </c>
      <c r="B466" t="s">
        <v>475</v>
      </c>
      <c r="C466">
        <v>0.13777500000000001</v>
      </c>
      <c r="D466">
        <v>0.13480800000000001</v>
      </c>
      <c r="E466">
        <v>0.139761</v>
      </c>
      <c r="F466">
        <v>0.13192999999999999</v>
      </c>
      <c r="G466">
        <v>0</v>
      </c>
      <c r="H466" t="s">
        <v>10</v>
      </c>
      <c r="I466" t="b">
        <v>0</v>
      </c>
      <c r="J466" t="s">
        <v>11</v>
      </c>
      <c r="K466">
        <f t="shared" si="60"/>
        <v>1.9887331996760124E-2</v>
      </c>
      <c r="L466">
        <f t="shared" si="61"/>
        <v>5.7218938197076824E-5</v>
      </c>
      <c r="M466">
        <f t="shared" si="61"/>
        <v>-2.9625184909488667E-2</v>
      </c>
      <c r="N466">
        <f t="shared" si="61"/>
        <v>-3.8055623232501126E-2</v>
      </c>
      <c r="O466" t="str">
        <f>IF(C466=MIN(C465:C467),"buy",IF(C466=MAX(C465:C467),"sell","hold"))</f>
        <v>sell</v>
      </c>
      <c r="P466" s="2">
        <f>IF(AND(O466="buy",Q465&lt;&gt;0),Q465/C466,IF(O466="sell",0,P465))</f>
        <v>0</v>
      </c>
      <c r="Q466" s="1">
        <f>IF(AND(O466="sell",P465&lt;&gt;0),P465*C466,IF(O466="buy",0,Q465))</f>
        <v>1330.780948623041</v>
      </c>
      <c r="R466">
        <f>4*(SIGN(K466)+1)+2*(SIGN(L466)+1)+(SIGN(M466)+1)+(SIGN(N466)+1)/2+1</f>
        <v>13</v>
      </c>
      <c r="S466" t="str">
        <f t="shared" si="62"/>
        <v/>
      </c>
      <c r="T466" t="str">
        <f t="shared" si="63"/>
        <v/>
      </c>
      <c r="U466">
        <f t="shared" si="64"/>
        <v>13</v>
      </c>
    </row>
    <row r="467" spans="1:21" x14ac:dyDescent="0.3">
      <c r="A467">
        <v>465</v>
      </c>
      <c r="B467" t="s">
        <v>476</v>
      </c>
      <c r="C467">
        <v>0.134242</v>
      </c>
      <c r="D467">
        <v>0.13639799999999999</v>
      </c>
      <c r="E467">
        <v>0.13941500000000001</v>
      </c>
      <c r="F467">
        <v>0.132408</v>
      </c>
      <c r="G467">
        <v>0</v>
      </c>
      <c r="H467" t="s">
        <v>10</v>
      </c>
      <c r="I467" t="b">
        <v>0</v>
      </c>
      <c r="J467" t="s">
        <v>11</v>
      </c>
      <c r="K467">
        <f t="shared" si="60"/>
        <v>-2.597631765661711E-2</v>
      </c>
      <c r="L467">
        <f t="shared" si="61"/>
        <v>-4.5863649653377234E-2</v>
      </c>
      <c r="M467">
        <f t="shared" si="61"/>
        <v>-4.5920868591574307E-2</v>
      </c>
      <c r="N467">
        <f t="shared" si="61"/>
        <v>-1.629568368208564E-2</v>
      </c>
      <c r="O467" t="str">
        <f>IF(C467=MIN(C466:C468),"buy",IF(C467=MAX(C466:C468),"sell","hold"))</f>
        <v>buy</v>
      </c>
      <c r="P467" s="2">
        <f>IF(AND(O467="buy",Q466&lt;&gt;0),Q466/C467,IF(O467="sell",0,P466))</f>
        <v>9913.2979888785994</v>
      </c>
      <c r="Q467" s="1">
        <f>IF(AND(O467="sell",P466&lt;&gt;0),P466*C467,IF(O467="buy",0,Q466))</f>
        <v>0</v>
      </c>
      <c r="R467">
        <f>4*(SIGN(K467)+1)+2*(SIGN(L467)+1)+(SIGN(M467)+1)+(SIGN(N467)+1)/2+1</f>
        <v>1</v>
      </c>
      <c r="S467">
        <f t="shared" si="62"/>
        <v>1</v>
      </c>
      <c r="T467" t="str">
        <f t="shared" si="63"/>
        <v/>
      </c>
      <c r="U467" t="str">
        <f t="shared" si="64"/>
        <v/>
      </c>
    </row>
    <row r="468" spans="1:21" x14ac:dyDescent="0.3">
      <c r="A468">
        <v>466</v>
      </c>
      <c r="B468" t="s">
        <v>477</v>
      </c>
      <c r="C468">
        <v>0.13639799999999999</v>
      </c>
      <c r="D468">
        <v>0.135047</v>
      </c>
      <c r="E468">
        <v>0.138428</v>
      </c>
      <c r="F468">
        <v>0.13170200000000001</v>
      </c>
      <c r="G468">
        <v>0</v>
      </c>
      <c r="H468" t="s">
        <v>10</v>
      </c>
      <c r="I468" t="b">
        <v>0</v>
      </c>
      <c r="J468" t="s">
        <v>11</v>
      </c>
      <c r="K468">
        <f t="shared" si="60"/>
        <v>1.5932604197457814E-2</v>
      </c>
      <c r="L468">
        <f t="shared" si="61"/>
        <v>4.1908921854074924E-2</v>
      </c>
      <c r="M468">
        <f t="shared" si="61"/>
        <v>8.7772571507452157E-2</v>
      </c>
      <c r="N468">
        <f t="shared" si="61"/>
        <v>0.13369344009902645</v>
      </c>
      <c r="O468" t="str">
        <f>IF(C468=MIN(C467:C469),"buy",IF(C468=MAX(C467:C469),"sell","hold"))</f>
        <v>sell</v>
      </c>
      <c r="P468" s="2">
        <f>IF(AND(O468="buy",Q467&lt;&gt;0),Q467/C468,IF(O468="sell",0,P467))</f>
        <v>0</v>
      </c>
      <c r="Q468" s="1">
        <f>IF(AND(O468="sell",P467&lt;&gt;0),P467*C468,IF(O468="buy",0,Q467))</f>
        <v>1352.154019087063</v>
      </c>
      <c r="R468">
        <f>4*(SIGN(K468)+1)+2*(SIGN(L468)+1)+(SIGN(M468)+1)+(SIGN(N468)+1)/2+1</f>
        <v>16</v>
      </c>
      <c r="S468" t="str">
        <f t="shared" si="62"/>
        <v/>
      </c>
      <c r="T468" t="str">
        <f t="shared" si="63"/>
        <v/>
      </c>
      <c r="U468">
        <f t="shared" si="64"/>
        <v>16</v>
      </c>
    </row>
    <row r="469" spans="1:21" x14ac:dyDescent="0.3">
      <c r="A469">
        <v>467</v>
      </c>
      <c r="B469" t="s">
        <v>478</v>
      </c>
      <c r="C469">
        <v>0.135047</v>
      </c>
      <c r="D469">
        <v>0.13061900000000001</v>
      </c>
      <c r="E469">
        <v>0.13750599999999999</v>
      </c>
      <c r="F469">
        <v>0.12890599999999999</v>
      </c>
      <c r="G469">
        <v>0</v>
      </c>
      <c r="H469" t="s">
        <v>10</v>
      </c>
      <c r="I469" t="b">
        <v>0</v>
      </c>
      <c r="J469" t="s">
        <v>11</v>
      </c>
      <c r="K469">
        <f t="shared" si="60"/>
        <v>-9.9541343550258142E-3</v>
      </c>
      <c r="L469">
        <f t="shared" ref="L469:N484" si="65">K469-K468</f>
        <v>-2.5886738552483628E-2</v>
      </c>
      <c r="M469">
        <f t="shared" si="65"/>
        <v>-6.7795660406558544E-2</v>
      </c>
      <c r="N469">
        <f t="shared" si="65"/>
        <v>-0.1555682319140107</v>
      </c>
      <c r="O469" t="str">
        <f>IF(C469=MIN(C468:C470),"buy",IF(C469=MAX(C468:C470),"sell","hold"))</f>
        <v>hold</v>
      </c>
      <c r="P469" s="2">
        <f>IF(AND(O469="buy",Q468&lt;&gt;0),Q468/C469,IF(O469="sell",0,P468))</f>
        <v>0</v>
      </c>
      <c r="Q469" s="1">
        <f>IF(AND(O469="sell",P468&lt;&gt;0),P468*C469,IF(O469="buy",0,Q468))</f>
        <v>1352.154019087063</v>
      </c>
      <c r="R469">
        <f>4*(SIGN(K469)+1)+2*(SIGN(L469)+1)+(SIGN(M469)+1)+(SIGN(N469)+1)/2+1</f>
        <v>1</v>
      </c>
      <c r="S469" t="str">
        <f t="shared" si="62"/>
        <v/>
      </c>
      <c r="T469">
        <f t="shared" si="63"/>
        <v>1</v>
      </c>
      <c r="U469" t="str">
        <f t="shared" si="64"/>
        <v/>
      </c>
    </row>
    <row r="470" spans="1:21" x14ac:dyDescent="0.3">
      <c r="A470">
        <v>468</v>
      </c>
      <c r="B470" t="s">
        <v>479</v>
      </c>
      <c r="C470">
        <v>0.13061900000000001</v>
      </c>
      <c r="D470">
        <v>0.135486</v>
      </c>
      <c r="E470">
        <v>0.13808899999999999</v>
      </c>
      <c r="F470">
        <v>0.12307899999999999</v>
      </c>
      <c r="G470">
        <v>0</v>
      </c>
      <c r="H470" t="s">
        <v>10</v>
      </c>
      <c r="I470" t="b">
        <v>0</v>
      </c>
      <c r="J470" t="s">
        <v>11</v>
      </c>
      <c r="K470">
        <f t="shared" si="60"/>
        <v>-3.3335089924943252E-2</v>
      </c>
      <c r="L470">
        <f t="shared" si="65"/>
        <v>-2.3380955569917438E-2</v>
      </c>
      <c r="M470">
        <f t="shared" si="65"/>
        <v>2.5057829825661897E-3</v>
      </c>
      <c r="N470">
        <f t="shared" si="65"/>
        <v>7.0301443389124738E-2</v>
      </c>
      <c r="O470" t="str">
        <f>IF(C470=MIN(C469:C471),"buy",IF(C470=MAX(C469:C471),"sell","hold"))</f>
        <v>buy</v>
      </c>
      <c r="P470" s="2">
        <f>IF(AND(O470="buy",Q469&lt;&gt;0),Q469/C470,IF(O470="sell",0,P469))</f>
        <v>10351.893821626738</v>
      </c>
      <c r="Q470" s="1">
        <f>IF(AND(O470="sell",P469&lt;&gt;0),P469*C470,IF(O470="buy",0,Q469))</f>
        <v>0</v>
      </c>
      <c r="R470">
        <f>4*(SIGN(K470)+1)+2*(SIGN(L470)+1)+(SIGN(M470)+1)+(SIGN(N470)+1)/2+1</f>
        <v>4</v>
      </c>
      <c r="S470">
        <f t="shared" si="62"/>
        <v>4</v>
      </c>
      <c r="T470" t="str">
        <f t="shared" si="63"/>
        <v/>
      </c>
      <c r="U470" t="str">
        <f t="shared" si="64"/>
        <v/>
      </c>
    </row>
    <row r="471" spans="1:21" x14ac:dyDescent="0.3">
      <c r="A471">
        <v>469</v>
      </c>
      <c r="B471" t="s">
        <v>480</v>
      </c>
      <c r="C471">
        <v>0.135486</v>
      </c>
      <c r="D471">
        <v>0.13761699999999999</v>
      </c>
      <c r="E471">
        <v>0.13816500000000001</v>
      </c>
      <c r="F471">
        <v>0.133186</v>
      </c>
      <c r="G471">
        <v>0</v>
      </c>
      <c r="H471" t="s">
        <v>10</v>
      </c>
      <c r="I471" t="b">
        <v>0</v>
      </c>
      <c r="J471" t="s">
        <v>11</v>
      </c>
      <c r="K471">
        <f t="shared" si="60"/>
        <v>3.6579545668063221E-2</v>
      </c>
      <c r="L471">
        <f t="shared" si="65"/>
        <v>6.991463559300648E-2</v>
      </c>
      <c r="M471">
        <f t="shared" si="65"/>
        <v>9.3295591162923922E-2</v>
      </c>
      <c r="N471">
        <f t="shared" si="65"/>
        <v>9.0789808180357728E-2</v>
      </c>
      <c r="O471" t="str">
        <f>IF(C471=MIN(C470:C472),"buy",IF(C471=MAX(C470:C472),"sell","hold"))</f>
        <v>hold</v>
      </c>
      <c r="P471" s="2">
        <f>IF(AND(O471="buy",Q470&lt;&gt;0),Q470/C471,IF(O471="sell",0,P470))</f>
        <v>10351.893821626738</v>
      </c>
      <c r="Q471" s="1">
        <f>IF(AND(O471="sell",P470&lt;&gt;0),P470*C471,IF(O471="buy",0,Q470))</f>
        <v>0</v>
      </c>
      <c r="R471">
        <f>4*(SIGN(K471)+1)+2*(SIGN(L471)+1)+(SIGN(M471)+1)+(SIGN(N471)+1)/2+1</f>
        <v>16</v>
      </c>
      <c r="S471" t="str">
        <f t="shared" si="62"/>
        <v/>
      </c>
      <c r="T471">
        <f t="shared" si="63"/>
        <v>16</v>
      </c>
      <c r="U471" t="str">
        <f t="shared" si="64"/>
        <v/>
      </c>
    </row>
    <row r="472" spans="1:21" x14ac:dyDescent="0.3">
      <c r="A472">
        <v>470</v>
      </c>
      <c r="B472" t="s">
        <v>481</v>
      </c>
      <c r="C472">
        <v>0.13761699999999999</v>
      </c>
      <c r="D472">
        <v>0.1363</v>
      </c>
      <c r="E472">
        <v>0.13803699999999999</v>
      </c>
      <c r="F472">
        <v>0.133191</v>
      </c>
      <c r="G472">
        <v>0</v>
      </c>
      <c r="H472" t="s">
        <v>10</v>
      </c>
      <c r="I472" t="b">
        <v>0</v>
      </c>
      <c r="J472" t="s">
        <v>11</v>
      </c>
      <c r="K472">
        <f t="shared" si="60"/>
        <v>1.5605833696444155E-2</v>
      </c>
      <c r="L472">
        <f t="shared" si="65"/>
        <v>-2.0973711971619066E-2</v>
      </c>
      <c r="M472">
        <f t="shared" si="65"/>
        <v>-9.0888347564625549E-2</v>
      </c>
      <c r="N472">
        <f t="shared" si="65"/>
        <v>-0.18418393872754946</v>
      </c>
      <c r="O472" t="str">
        <f>IF(C472=MIN(C471:C473),"buy",IF(C472=MAX(C471:C473),"sell","hold"))</f>
        <v>sell</v>
      </c>
      <c r="P472" s="2">
        <f>IF(AND(O472="buy",Q471&lt;&gt;0),Q471/C472,IF(O472="sell",0,P471))</f>
        <v>0</v>
      </c>
      <c r="Q472" s="1">
        <f>IF(AND(O472="sell",P471&lt;&gt;0),P471*C472,IF(O472="buy",0,Q471))</f>
        <v>1424.5965720508066</v>
      </c>
      <c r="R472">
        <f>4*(SIGN(K472)+1)+2*(SIGN(L472)+1)+(SIGN(M472)+1)+(SIGN(N472)+1)/2+1</f>
        <v>9</v>
      </c>
      <c r="S472" t="str">
        <f t="shared" si="62"/>
        <v/>
      </c>
      <c r="T472" t="str">
        <f t="shared" si="63"/>
        <v/>
      </c>
      <c r="U472">
        <f t="shared" si="64"/>
        <v>9</v>
      </c>
    </row>
    <row r="473" spans="1:21" x14ac:dyDescent="0.3">
      <c r="A473">
        <v>471</v>
      </c>
      <c r="B473" t="s">
        <v>482</v>
      </c>
      <c r="C473">
        <v>0.1363</v>
      </c>
      <c r="D473">
        <v>0.136071</v>
      </c>
      <c r="E473">
        <v>0.137956</v>
      </c>
      <c r="F473">
        <v>0.13309299999999999</v>
      </c>
      <c r="G473">
        <v>0</v>
      </c>
      <c r="H473" t="s">
        <v>10</v>
      </c>
      <c r="I473" t="b">
        <v>0</v>
      </c>
      <c r="J473" t="s">
        <v>11</v>
      </c>
      <c r="K473">
        <f t="shared" si="60"/>
        <v>-9.6160515776675774E-3</v>
      </c>
      <c r="L473">
        <f t="shared" si="65"/>
        <v>-2.5221885274111733E-2</v>
      </c>
      <c r="M473">
        <f t="shared" si="65"/>
        <v>-4.2481733024926673E-3</v>
      </c>
      <c r="N473">
        <f t="shared" si="65"/>
        <v>8.6640174262132885E-2</v>
      </c>
      <c r="O473" t="str">
        <f>IF(C473=MIN(C472:C474),"buy",IF(C473=MAX(C472:C474),"sell","hold"))</f>
        <v>hold</v>
      </c>
      <c r="P473" s="2">
        <f>IF(AND(O473="buy",Q472&lt;&gt;0),Q472/C473,IF(O473="sell",0,P472))</f>
        <v>0</v>
      </c>
      <c r="Q473" s="1">
        <f>IF(AND(O473="sell",P472&lt;&gt;0),P472*C473,IF(O473="buy",0,Q472))</f>
        <v>1424.5965720508066</v>
      </c>
      <c r="R473">
        <f>4*(SIGN(K473)+1)+2*(SIGN(L473)+1)+(SIGN(M473)+1)+(SIGN(N473)+1)/2+1</f>
        <v>2</v>
      </c>
      <c r="S473" t="str">
        <f t="shared" si="62"/>
        <v/>
      </c>
      <c r="T473">
        <f t="shared" si="63"/>
        <v>2</v>
      </c>
      <c r="U473" t="str">
        <f t="shared" si="64"/>
        <v/>
      </c>
    </row>
    <row r="474" spans="1:21" x14ac:dyDescent="0.3">
      <c r="A474">
        <v>472</v>
      </c>
      <c r="B474" t="s">
        <v>483</v>
      </c>
      <c r="C474">
        <v>0.135185</v>
      </c>
      <c r="D474">
        <v>0.133271</v>
      </c>
      <c r="E474">
        <v>0.13633500000000001</v>
      </c>
      <c r="F474">
        <v>0.12989899999999999</v>
      </c>
      <c r="G474">
        <v>0</v>
      </c>
      <c r="H474" t="s">
        <v>10</v>
      </c>
      <c r="I474" t="b">
        <v>0</v>
      </c>
      <c r="J474" t="s">
        <v>11</v>
      </c>
      <c r="K474">
        <f t="shared" si="60"/>
        <v>-8.2140818093081013E-3</v>
      </c>
      <c r="L474">
        <f t="shared" si="65"/>
        <v>1.4019697683594762E-3</v>
      </c>
      <c r="M474">
        <f t="shared" si="65"/>
        <v>2.6623855042471209E-2</v>
      </c>
      <c r="N474">
        <f t="shared" si="65"/>
        <v>3.0872028344963876E-2</v>
      </c>
      <c r="O474" t="str">
        <f>IF(C474=MIN(C473:C475),"buy",IF(C474=MAX(C473:C475),"sell","hold"))</f>
        <v>hold</v>
      </c>
      <c r="P474" s="2">
        <f>IF(AND(O474="buy",Q473&lt;&gt;0),Q473/C474,IF(O474="sell",0,P473))</f>
        <v>0</v>
      </c>
      <c r="Q474" s="1">
        <f>IF(AND(O474="sell",P473&lt;&gt;0),P473*C474,IF(O474="buy",0,Q473))</f>
        <v>1424.5965720508066</v>
      </c>
      <c r="R474">
        <f>4*(SIGN(K474)+1)+2*(SIGN(L474)+1)+(SIGN(M474)+1)+(SIGN(N474)+1)/2+1</f>
        <v>8</v>
      </c>
      <c r="S474" t="str">
        <f t="shared" si="62"/>
        <v/>
      </c>
      <c r="T474">
        <f t="shared" si="63"/>
        <v>8</v>
      </c>
      <c r="U474" t="str">
        <f t="shared" si="64"/>
        <v/>
      </c>
    </row>
    <row r="475" spans="1:21" x14ac:dyDescent="0.3">
      <c r="A475">
        <v>473</v>
      </c>
      <c r="B475" t="s">
        <v>484</v>
      </c>
      <c r="C475">
        <v>0.13238800000000001</v>
      </c>
      <c r="D475">
        <v>0.13091700000000001</v>
      </c>
      <c r="E475">
        <v>0.13759099999999999</v>
      </c>
      <c r="F475">
        <v>0.12871299999999999</v>
      </c>
      <c r="G475">
        <v>0</v>
      </c>
      <c r="H475" t="s">
        <v>10</v>
      </c>
      <c r="I475" t="b">
        <v>0</v>
      </c>
      <c r="J475" t="s">
        <v>11</v>
      </c>
      <c r="K475">
        <f t="shared" si="60"/>
        <v>-2.0906444222698058E-2</v>
      </c>
      <c r="L475">
        <f t="shared" si="65"/>
        <v>-1.2692362413389956E-2</v>
      </c>
      <c r="M475">
        <f t="shared" si="65"/>
        <v>-1.4094332181749433E-2</v>
      </c>
      <c r="N475">
        <f t="shared" si="65"/>
        <v>-4.0718187224220645E-2</v>
      </c>
      <c r="O475" t="str">
        <f>IF(C475=MIN(C474:C476),"buy",IF(C475=MAX(C474:C476),"sell","hold"))</f>
        <v>hold</v>
      </c>
      <c r="P475" s="2">
        <f>IF(AND(O475="buy",Q474&lt;&gt;0),Q474/C475,IF(O475="sell",0,P474))</f>
        <v>0</v>
      </c>
      <c r="Q475" s="1">
        <f>IF(AND(O475="sell",P474&lt;&gt;0),P474*C475,IF(O475="buy",0,Q474))</f>
        <v>1424.5965720508066</v>
      </c>
      <c r="R475">
        <f>4*(SIGN(K475)+1)+2*(SIGN(L475)+1)+(SIGN(M475)+1)+(SIGN(N475)+1)/2+1</f>
        <v>1</v>
      </c>
      <c r="S475" t="str">
        <f t="shared" si="62"/>
        <v/>
      </c>
      <c r="T475">
        <f t="shared" si="63"/>
        <v>1</v>
      </c>
      <c r="U475" t="str">
        <f t="shared" si="64"/>
        <v/>
      </c>
    </row>
    <row r="476" spans="1:21" x14ac:dyDescent="0.3">
      <c r="A476">
        <v>474</v>
      </c>
      <c r="B476" t="s">
        <v>485</v>
      </c>
      <c r="C476">
        <v>0.13091700000000001</v>
      </c>
      <c r="D476">
        <v>0.12945999999999999</v>
      </c>
      <c r="E476">
        <v>0.13212699999999999</v>
      </c>
      <c r="F476">
        <v>0.12217600000000001</v>
      </c>
      <c r="G476">
        <v>0</v>
      </c>
      <c r="H476" t="s">
        <v>10</v>
      </c>
      <c r="I476" t="b">
        <v>0</v>
      </c>
      <c r="J476" t="s">
        <v>11</v>
      </c>
      <c r="K476">
        <f t="shared" si="60"/>
        <v>-1.1173354095060862E-2</v>
      </c>
      <c r="L476">
        <f t="shared" si="65"/>
        <v>9.7330901276371957E-3</v>
      </c>
      <c r="M476">
        <f t="shared" si="65"/>
        <v>2.2425452541027152E-2</v>
      </c>
      <c r="N476">
        <f t="shared" si="65"/>
        <v>3.6519784722776588E-2</v>
      </c>
      <c r="O476" t="str">
        <f>IF(C476=MIN(C475:C477),"buy",IF(C476=MAX(C475:C477),"sell","hold"))</f>
        <v>hold</v>
      </c>
      <c r="P476" s="2">
        <f>IF(AND(O476="buy",Q475&lt;&gt;0),Q475/C476,IF(O476="sell",0,P475))</f>
        <v>0</v>
      </c>
      <c r="Q476" s="1">
        <f>IF(AND(O476="sell",P475&lt;&gt;0),P475*C476,IF(O476="buy",0,Q475))</f>
        <v>1424.5965720508066</v>
      </c>
      <c r="R476">
        <f>4*(SIGN(K476)+1)+2*(SIGN(L476)+1)+(SIGN(M476)+1)+(SIGN(N476)+1)/2+1</f>
        <v>8</v>
      </c>
      <c r="S476" t="str">
        <f t="shared" si="62"/>
        <v/>
      </c>
      <c r="T476">
        <f t="shared" si="63"/>
        <v>8</v>
      </c>
      <c r="U476" t="str">
        <f t="shared" si="64"/>
        <v/>
      </c>
    </row>
    <row r="477" spans="1:21" x14ac:dyDescent="0.3">
      <c r="A477">
        <v>475</v>
      </c>
      <c r="B477" t="s">
        <v>486</v>
      </c>
      <c r="C477">
        <v>0.13078400000000001</v>
      </c>
      <c r="D477">
        <v>0.125196</v>
      </c>
      <c r="E477">
        <v>0.130936</v>
      </c>
      <c r="F477">
        <v>0.11985800000000001</v>
      </c>
      <c r="G477">
        <v>0</v>
      </c>
      <c r="H477" t="s">
        <v>10</v>
      </c>
      <c r="I477" t="b">
        <v>0</v>
      </c>
      <c r="J477" t="s">
        <v>11</v>
      </c>
      <c r="K477">
        <f t="shared" si="60"/>
        <v>-1.016427143954316E-3</v>
      </c>
      <c r="L477">
        <f t="shared" si="65"/>
        <v>1.0156926951106546E-2</v>
      </c>
      <c r="M477">
        <f t="shared" si="65"/>
        <v>4.2383682346935035E-4</v>
      </c>
      <c r="N477">
        <f t="shared" si="65"/>
        <v>-2.20016157175578E-2</v>
      </c>
      <c r="O477" t="str">
        <f>IF(C477=MIN(C476:C478),"buy",IF(C477=MAX(C476:C478),"sell","hold"))</f>
        <v>hold</v>
      </c>
      <c r="P477" s="2">
        <f>IF(AND(O477="buy",Q476&lt;&gt;0),Q476/C477,IF(O477="sell",0,P476))</f>
        <v>0</v>
      </c>
      <c r="Q477" s="1">
        <f>IF(AND(O477="sell",P476&lt;&gt;0),P476*C477,IF(O477="buy",0,Q476))</f>
        <v>1424.5965720508066</v>
      </c>
      <c r="R477">
        <f>4*(SIGN(K477)+1)+2*(SIGN(L477)+1)+(SIGN(M477)+1)+(SIGN(N477)+1)/2+1</f>
        <v>7</v>
      </c>
      <c r="S477" t="str">
        <f t="shared" si="62"/>
        <v/>
      </c>
      <c r="T477">
        <f t="shared" si="63"/>
        <v>7</v>
      </c>
      <c r="U477" t="str">
        <f t="shared" si="64"/>
        <v/>
      </c>
    </row>
    <row r="478" spans="1:21" x14ac:dyDescent="0.3">
      <c r="A478">
        <v>476</v>
      </c>
      <c r="B478" t="s">
        <v>487</v>
      </c>
      <c r="C478">
        <v>0.12345</v>
      </c>
      <c r="D478">
        <v>0.122072</v>
      </c>
      <c r="E478">
        <v>0.127078</v>
      </c>
      <c r="F478">
        <v>0.118077</v>
      </c>
      <c r="G478">
        <v>0</v>
      </c>
      <c r="H478" t="s">
        <v>10</v>
      </c>
      <c r="I478" t="b">
        <v>0</v>
      </c>
      <c r="J478" t="s">
        <v>11</v>
      </c>
      <c r="K478">
        <f t="shared" si="60"/>
        <v>-5.7694879520441854E-2</v>
      </c>
      <c r="L478">
        <f t="shared" si="65"/>
        <v>-5.667845237648754E-2</v>
      </c>
      <c r="M478">
        <f t="shared" si="65"/>
        <v>-6.6835379327594091E-2</v>
      </c>
      <c r="N478">
        <f t="shared" si="65"/>
        <v>-6.7259216151063436E-2</v>
      </c>
      <c r="O478" t="str">
        <f>IF(C478=MIN(C477:C479),"buy",IF(C478=MAX(C477:C479),"sell","hold"))</f>
        <v>hold</v>
      </c>
      <c r="P478" s="2">
        <f>IF(AND(O478="buy",Q477&lt;&gt;0),Q477/C478,IF(O478="sell",0,P477))</f>
        <v>0</v>
      </c>
      <c r="Q478" s="1">
        <f>IF(AND(O478="sell",P477&lt;&gt;0),P477*C478,IF(O478="buy",0,Q477))</f>
        <v>1424.5965720508066</v>
      </c>
      <c r="R478">
        <f>4*(SIGN(K478)+1)+2*(SIGN(L478)+1)+(SIGN(M478)+1)+(SIGN(N478)+1)/2+1</f>
        <v>1</v>
      </c>
      <c r="S478" t="str">
        <f t="shared" si="62"/>
        <v/>
      </c>
      <c r="T478">
        <f t="shared" si="63"/>
        <v>1</v>
      </c>
      <c r="U478" t="str">
        <f t="shared" si="64"/>
        <v/>
      </c>
    </row>
    <row r="479" spans="1:21" x14ac:dyDescent="0.3">
      <c r="A479">
        <v>477</v>
      </c>
      <c r="B479" t="s">
        <v>488</v>
      </c>
      <c r="C479">
        <v>0.122072</v>
      </c>
      <c r="D479">
        <v>0.12478300000000001</v>
      </c>
      <c r="E479">
        <v>0.12755900000000001</v>
      </c>
      <c r="F479">
        <v>0.11718000000000001</v>
      </c>
      <c r="G479">
        <v>0</v>
      </c>
      <c r="H479" t="s">
        <v>10</v>
      </c>
      <c r="I479" t="b">
        <v>0</v>
      </c>
      <c r="J479" t="s">
        <v>11</v>
      </c>
      <c r="K479">
        <f t="shared" si="60"/>
        <v>-1.1225063334446641E-2</v>
      </c>
      <c r="L479">
        <f t="shared" si="65"/>
        <v>4.6469816185995216E-2</v>
      </c>
      <c r="M479">
        <f t="shared" si="65"/>
        <v>0.10314826856248276</v>
      </c>
      <c r="N479">
        <f t="shared" si="65"/>
        <v>0.16998364789007686</v>
      </c>
      <c r="O479" t="str">
        <f>IF(C479=MIN(C478:C480),"buy",IF(C479=MAX(C478:C480),"sell","hold"))</f>
        <v>buy</v>
      </c>
      <c r="P479" s="2">
        <f>IF(AND(O479="buy",Q478&lt;&gt;0),Q478/C479,IF(O479="sell",0,P478))</f>
        <v>11670.133790310691</v>
      </c>
      <c r="Q479" s="1">
        <f>IF(AND(O479="sell",P478&lt;&gt;0),P478*C479,IF(O479="buy",0,Q478))</f>
        <v>0</v>
      </c>
      <c r="R479">
        <f>4*(SIGN(K479)+1)+2*(SIGN(L479)+1)+(SIGN(M479)+1)+(SIGN(N479)+1)/2+1</f>
        <v>8</v>
      </c>
      <c r="S479">
        <f t="shared" si="62"/>
        <v>8</v>
      </c>
      <c r="T479" t="str">
        <f t="shared" si="63"/>
        <v/>
      </c>
      <c r="U479" t="str">
        <f t="shared" si="64"/>
        <v/>
      </c>
    </row>
    <row r="480" spans="1:21" x14ac:dyDescent="0.3">
      <c r="A480">
        <v>478</v>
      </c>
      <c r="B480" t="s">
        <v>489</v>
      </c>
      <c r="C480">
        <v>0.126387</v>
      </c>
      <c r="D480">
        <v>0.12664400000000001</v>
      </c>
      <c r="E480">
        <v>0.13042000000000001</v>
      </c>
      <c r="F480">
        <v>0.123543</v>
      </c>
      <c r="G480">
        <v>0</v>
      </c>
      <c r="H480" t="s">
        <v>10</v>
      </c>
      <c r="I480" t="b">
        <v>0</v>
      </c>
      <c r="J480" t="s">
        <v>11</v>
      </c>
      <c r="K480">
        <f t="shared" si="60"/>
        <v>3.473410099855509E-2</v>
      </c>
      <c r="L480">
        <f t="shared" si="65"/>
        <v>4.5959164333001734E-2</v>
      </c>
      <c r="M480">
        <f t="shared" si="65"/>
        <v>-5.1065185299348226E-4</v>
      </c>
      <c r="N480">
        <f t="shared" si="65"/>
        <v>-0.10365892041547624</v>
      </c>
      <c r="O480" t="str">
        <f>IF(C480=MIN(C479:C481),"buy",IF(C480=MAX(C479:C481),"sell","hold"))</f>
        <v>hold</v>
      </c>
      <c r="P480" s="2">
        <f>IF(AND(O480="buy",Q479&lt;&gt;0),Q479/C480,IF(O480="sell",0,P479))</f>
        <v>11670.133790310691</v>
      </c>
      <c r="Q480" s="1">
        <f>IF(AND(O480="sell",P479&lt;&gt;0),P479*C480,IF(O480="buy",0,Q479))</f>
        <v>0</v>
      </c>
      <c r="R480">
        <f>4*(SIGN(K480)+1)+2*(SIGN(L480)+1)+(SIGN(M480)+1)+(SIGN(N480)+1)/2+1</f>
        <v>13</v>
      </c>
      <c r="S480" t="str">
        <f t="shared" si="62"/>
        <v/>
      </c>
      <c r="T480">
        <f t="shared" si="63"/>
        <v>13</v>
      </c>
      <c r="U480" t="str">
        <f t="shared" si="64"/>
        <v/>
      </c>
    </row>
    <row r="481" spans="1:21" x14ac:dyDescent="0.3">
      <c r="A481">
        <v>479</v>
      </c>
      <c r="B481" t="s">
        <v>490</v>
      </c>
      <c r="C481">
        <v>0.12800400000000001</v>
      </c>
      <c r="D481">
        <v>0.1265</v>
      </c>
      <c r="E481">
        <v>0.128166</v>
      </c>
      <c r="F481">
        <v>0.12396799999999999</v>
      </c>
      <c r="G481">
        <v>0</v>
      </c>
      <c r="H481" t="s">
        <v>10</v>
      </c>
      <c r="I481" t="b">
        <v>0</v>
      </c>
      <c r="J481" t="s">
        <v>11</v>
      </c>
      <c r="K481">
        <f t="shared" si="60"/>
        <v>1.2712713893180239E-2</v>
      </c>
      <c r="L481">
        <f t="shared" si="65"/>
        <v>-2.2021387105374851E-2</v>
      </c>
      <c r="M481">
        <f t="shared" si="65"/>
        <v>-6.7980551438376585E-2</v>
      </c>
      <c r="N481">
        <f t="shared" si="65"/>
        <v>-6.7469899585383103E-2</v>
      </c>
      <c r="O481" t="str">
        <f>IF(C481=MIN(C480:C482),"buy",IF(C481=MAX(C480:C482),"sell","hold"))</f>
        <v>sell</v>
      </c>
      <c r="P481" s="2">
        <f>IF(AND(O481="buy",Q480&lt;&gt;0),Q480/C481,IF(O481="sell",0,P480))</f>
        <v>0</v>
      </c>
      <c r="Q481" s="1">
        <f>IF(AND(O481="sell",P480&lt;&gt;0),P480*C481,IF(O481="buy",0,Q480))</f>
        <v>1493.8238056949297</v>
      </c>
      <c r="R481">
        <f>4*(SIGN(K481)+1)+2*(SIGN(L481)+1)+(SIGN(M481)+1)+(SIGN(N481)+1)/2+1</f>
        <v>9</v>
      </c>
      <c r="S481" t="str">
        <f t="shared" si="62"/>
        <v/>
      </c>
      <c r="T481" t="str">
        <f t="shared" si="63"/>
        <v/>
      </c>
      <c r="U481">
        <f t="shared" si="64"/>
        <v>9</v>
      </c>
    </row>
    <row r="482" spans="1:21" x14ac:dyDescent="0.3">
      <c r="A482">
        <v>480</v>
      </c>
      <c r="B482" t="s">
        <v>491</v>
      </c>
      <c r="C482">
        <v>0.1265</v>
      </c>
      <c r="D482">
        <v>0.12916800000000001</v>
      </c>
      <c r="E482">
        <v>0.13192200000000001</v>
      </c>
      <c r="F482">
        <v>0.124012</v>
      </c>
      <c r="G482">
        <v>0</v>
      </c>
      <c r="H482" t="s">
        <v>10</v>
      </c>
      <c r="I482" t="b">
        <v>0</v>
      </c>
      <c r="J482" t="s">
        <v>11</v>
      </c>
      <c r="K482">
        <f t="shared" si="60"/>
        <v>-1.1819067676735967E-2</v>
      </c>
      <c r="L482">
        <f t="shared" si="65"/>
        <v>-2.4531781569916207E-2</v>
      </c>
      <c r="M482">
        <f t="shared" si="65"/>
        <v>-2.5103944645413559E-3</v>
      </c>
      <c r="N482">
        <f t="shared" si="65"/>
        <v>6.5470156973835236E-2</v>
      </c>
      <c r="O482" t="str">
        <f>IF(C482=MIN(C481:C483),"buy",IF(C482=MAX(C481:C483),"sell","hold"))</f>
        <v>buy</v>
      </c>
      <c r="P482" s="2">
        <f>IF(AND(O482="buy",Q481&lt;&gt;0),Q481/C482,IF(O482="sell",0,P481))</f>
        <v>11808.88383948561</v>
      </c>
      <c r="Q482" s="1">
        <f>IF(AND(O482="sell",P481&lt;&gt;0),P481*C482,IF(O482="buy",0,Q481))</f>
        <v>0</v>
      </c>
      <c r="R482">
        <f>4*(SIGN(K482)+1)+2*(SIGN(L482)+1)+(SIGN(M482)+1)+(SIGN(N482)+1)/2+1</f>
        <v>2</v>
      </c>
      <c r="S482">
        <f t="shared" si="62"/>
        <v>2</v>
      </c>
      <c r="T482" t="str">
        <f t="shared" si="63"/>
        <v/>
      </c>
      <c r="U482" t="str">
        <f t="shared" si="64"/>
        <v/>
      </c>
    </row>
    <row r="483" spans="1:21" x14ac:dyDescent="0.3">
      <c r="A483">
        <v>481</v>
      </c>
      <c r="B483" t="s">
        <v>492</v>
      </c>
      <c r="C483">
        <v>0.12916800000000001</v>
      </c>
      <c r="D483">
        <v>0.127639</v>
      </c>
      <c r="E483">
        <v>0.13145100000000001</v>
      </c>
      <c r="F483">
        <v>0.12506500000000001</v>
      </c>
      <c r="G483">
        <v>0</v>
      </c>
      <c r="H483" t="s">
        <v>10</v>
      </c>
      <c r="I483" t="b">
        <v>0</v>
      </c>
      <c r="J483" t="s">
        <v>11</v>
      </c>
      <c r="K483">
        <f t="shared" si="60"/>
        <v>2.0870816840590167E-2</v>
      </c>
      <c r="L483">
        <f t="shared" si="65"/>
        <v>3.2689884517326136E-2</v>
      </c>
      <c r="M483">
        <f t="shared" si="65"/>
        <v>5.7221666087242343E-2</v>
      </c>
      <c r="N483">
        <f t="shared" si="65"/>
        <v>5.9732060551783699E-2</v>
      </c>
      <c r="O483" t="str">
        <f>IF(C483=MIN(C482:C484),"buy",IF(C483=MAX(C482:C484),"sell","hold"))</f>
        <v>sell</v>
      </c>
      <c r="P483" s="2">
        <f>IF(AND(O483="buy",Q482&lt;&gt;0),Q482/C483,IF(O483="sell",0,P482))</f>
        <v>0</v>
      </c>
      <c r="Q483" s="1">
        <f>IF(AND(O483="sell",P482&lt;&gt;0),P482*C483,IF(O483="buy",0,Q482))</f>
        <v>1525.3299077786774</v>
      </c>
      <c r="R483">
        <f>4*(SIGN(K483)+1)+2*(SIGN(L483)+1)+(SIGN(M483)+1)+(SIGN(N483)+1)/2+1</f>
        <v>16</v>
      </c>
      <c r="S483" t="str">
        <f t="shared" si="62"/>
        <v/>
      </c>
      <c r="T483" t="str">
        <f t="shared" si="63"/>
        <v/>
      </c>
      <c r="U483">
        <f t="shared" si="64"/>
        <v>16</v>
      </c>
    </row>
    <row r="484" spans="1:21" x14ac:dyDescent="0.3">
      <c r="A484">
        <v>482</v>
      </c>
      <c r="B484" t="s">
        <v>493</v>
      </c>
      <c r="C484">
        <v>0.127639</v>
      </c>
      <c r="D484">
        <v>0.12639700000000001</v>
      </c>
      <c r="E484">
        <v>0.13017999999999999</v>
      </c>
      <c r="F484">
        <v>0.123752</v>
      </c>
      <c r="G484">
        <v>0</v>
      </c>
      <c r="H484" t="s">
        <v>10</v>
      </c>
      <c r="I484" t="b">
        <v>0</v>
      </c>
      <c r="J484" t="s">
        <v>11</v>
      </c>
      <c r="K484">
        <f t="shared" si="60"/>
        <v>-1.1907775099588427E-2</v>
      </c>
      <c r="L484">
        <f t="shared" si="65"/>
        <v>-3.2778591940178597E-2</v>
      </c>
      <c r="M484">
        <f t="shared" si="65"/>
        <v>-6.5468476457504726E-2</v>
      </c>
      <c r="N484">
        <f t="shared" si="65"/>
        <v>-0.12269014254474707</v>
      </c>
      <c r="O484" t="str">
        <f>IF(C484=MIN(C483:C485),"buy",IF(C484=MAX(C483:C485),"sell","hold"))</f>
        <v>hold</v>
      </c>
      <c r="P484" s="2">
        <f>IF(AND(O484="buy",Q483&lt;&gt;0),Q483/C484,IF(O484="sell",0,P483))</f>
        <v>0</v>
      </c>
      <c r="Q484" s="1">
        <f>IF(AND(O484="sell",P483&lt;&gt;0),P483*C484,IF(O484="buy",0,Q483))</f>
        <v>1525.3299077786774</v>
      </c>
      <c r="R484">
        <f>4*(SIGN(K484)+1)+2*(SIGN(L484)+1)+(SIGN(M484)+1)+(SIGN(N484)+1)/2+1</f>
        <v>1</v>
      </c>
      <c r="S484" t="str">
        <f t="shared" si="62"/>
        <v/>
      </c>
      <c r="T484">
        <f t="shared" si="63"/>
        <v>1</v>
      </c>
      <c r="U484" t="str">
        <f t="shared" si="64"/>
        <v/>
      </c>
    </row>
    <row r="485" spans="1:21" x14ac:dyDescent="0.3">
      <c r="A485">
        <v>483</v>
      </c>
      <c r="B485" t="s">
        <v>494</v>
      </c>
      <c r="C485">
        <v>0.12639700000000001</v>
      </c>
      <c r="D485">
        <v>0.12951199999999999</v>
      </c>
      <c r="E485">
        <v>0.13066</v>
      </c>
      <c r="F485">
        <v>0.12349400000000001</v>
      </c>
      <c r="G485">
        <v>0</v>
      </c>
      <c r="H485" t="s">
        <v>10</v>
      </c>
      <c r="I485" t="b">
        <v>0</v>
      </c>
      <c r="J485" t="s">
        <v>11</v>
      </c>
      <c r="K485">
        <f t="shared" si="60"/>
        <v>-9.7781416807066149E-3</v>
      </c>
      <c r="L485">
        <f t="shared" ref="L485:N500" si="66">K485-K484</f>
        <v>2.1296334188818117E-3</v>
      </c>
      <c r="M485">
        <f t="shared" si="66"/>
        <v>3.4908225359060407E-2</v>
      </c>
      <c r="N485">
        <f t="shared" si="66"/>
        <v>0.10037670181656513</v>
      </c>
      <c r="O485" t="str">
        <f>IF(C485=MIN(C484:C486),"buy",IF(C485=MAX(C484:C486),"sell","hold"))</f>
        <v>buy</v>
      </c>
      <c r="P485" s="2">
        <f>IF(AND(O485="buy",Q484&lt;&gt;0),Q484/C485,IF(O485="sell",0,P484))</f>
        <v>12067.769866204713</v>
      </c>
      <c r="Q485" s="1">
        <f>IF(AND(O485="sell",P484&lt;&gt;0),P484*C485,IF(O485="buy",0,Q484))</f>
        <v>0</v>
      </c>
      <c r="R485">
        <f>4*(SIGN(K485)+1)+2*(SIGN(L485)+1)+(SIGN(M485)+1)+(SIGN(N485)+1)/2+1</f>
        <v>8</v>
      </c>
      <c r="S485">
        <f t="shared" si="62"/>
        <v>8</v>
      </c>
      <c r="T485" t="str">
        <f t="shared" si="63"/>
        <v/>
      </c>
      <c r="U485" t="str">
        <f t="shared" si="64"/>
        <v/>
      </c>
    </row>
    <row r="486" spans="1:21" x14ac:dyDescent="0.3">
      <c r="A486">
        <v>484</v>
      </c>
      <c r="B486" t="s">
        <v>495</v>
      </c>
      <c r="C486">
        <v>0.12951199999999999</v>
      </c>
      <c r="D486">
        <v>0.12832499999999999</v>
      </c>
      <c r="E486">
        <v>0.13146099999999999</v>
      </c>
      <c r="F486">
        <v>0.12508</v>
      </c>
      <c r="G486">
        <v>0</v>
      </c>
      <c r="H486" t="s">
        <v>10</v>
      </c>
      <c r="I486" t="b">
        <v>0</v>
      </c>
      <c r="J486" t="s">
        <v>11</v>
      </c>
      <c r="K486">
        <f t="shared" si="60"/>
        <v>2.4344591241417683E-2</v>
      </c>
      <c r="L486">
        <f t="shared" si="66"/>
        <v>3.4122732922124296E-2</v>
      </c>
      <c r="M486">
        <f t="shared" si="66"/>
        <v>3.1993099503242486E-2</v>
      </c>
      <c r="N486">
        <f t="shared" si="66"/>
        <v>-2.9151258558179211E-3</v>
      </c>
      <c r="O486" t="str">
        <f>IF(C486=MIN(C485:C487),"buy",IF(C486=MAX(C485:C487),"sell","hold"))</f>
        <v>sell</v>
      </c>
      <c r="P486" s="2">
        <f>IF(AND(O486="buy",Q485&lt;&gt;0),Q485/C486,IF(O486="sell",0,P485))</f>
        <v>0</v>
      </c>
      <c r="Q486" s="1">
        <f>IF(AND(O486="sell",P485&lt;&gt;0),P485*C486,IF(O486="buy",0,Q485))</f>
        <v>1562.9210109119047</v>
      </c>
      <c r="R486">
        <f>4*(SIGN(K486)+1)+2*(SIGN(L486)+1)+(SIGN(M486)+1)+(SIGN(N486)+1)/2+1</f>
        <v>15</v>
      </c>
      <c r="S486" t="str">
        <f t="shared" si="62"/>
        <v/>
      </c>
      <c r="T486" t="str">
        <f t="shared" si="63"/>
        <v/>
      </c>
      <c r="U486">
        <f t="shared" si="64"/>
        <v>15</v>
      </c>
    </row>
    <row r="487" spans="1:21" x14ac:dyDescent="0.3">
      <c r="A487">
        <v>485</v>
      </c>
      <c r="B487" t="s">
        <v>496</v>
      </c>
      <c r="C487">
        <v>0.12832499999999999</v>
      </c>
      <c r="D487">
        <v>0.126523</v>
      </c>
      <c r="E487">
        <v>0.12942500000000001</v>
      </c>
      <c r="F487">
        <v>0.124218</v>
      </c>
      <c r="G487">
        <v>0</v>
      </c>
      <c r="H487" t="s">
        <v>10</v>
      </c>
      <c r="I487" t="b">
        <v>0</v>
      </c>
      <c r="J487" t="s">
        <v>11</v>
      </c>
      <c r="K487">
        <f t="shared" si="60"/>
        <v>-9.207367445323935E-3</v>
      </c>
      <c r="L487">
        <f t="shared" si="66"/>
        <v>-3.3551958686741615E-2</v>
      </c>
      <c r="M487">
        <f t="shared" si="66"/>
        <v>-6.7674691608865911E-2</v>
      </c>
      <c r="N487">
        <f t="shared" si="66"/>
        <v>-9.9667791112108398E-2</v>
      </c>
      <c r="O487" t="str">
        <f>IF(C487=MIN(C486:C488),"buy",IF(C487=MAX(C486:C488),"sell","hold"))</f>
        <v>hold</v>
      </c>
      <c r="P487" s="2">
        <f>IF(AND(O487="buy",Q486&lt;&gt;0),Q486/C487,IF(O487="sell",0,P486))</f>
        <v>0</v>
      </c>
      <c r="Q487" s="1">
        <f>IF(AND(O487="sell",P486&lt;&gt;0),P486*C487,IF(O487="buy",0,Q486))</f>
        <v>1562.9210109119047</v>
      </c>
      <c r="R487">
        <f>4*(SIGN(K487)+1)+2*(SIGN(L487)+1)+(SIGN(M487)+1)+(SIGN(N487)+1)/2+1</f>
        <v>1</v>
      </c>
      <c r="S487" t="str">
        <f t="shared" si="62"/>
        <v/>
      </c>
      <c r="T487">
        <f t="shared" si="63"/>
        <v>1</v>
      </c>
      <c r="U487" t="str">
        <f t="shared" si="64"/>
        <v/>
      </c>
    </row>
    <row r="488" spans="1:21" x14ac:dyDescent="0.3">
      <c r="A488">
        <v>486</v>
      </c>
      <c r="B488" t="s">
        <v>497</v>
      </c>
      <c r="C488">
        <v>0.127134</v>
      </c>
      <c r="D488">
        <v>0.12562300000000001</v>
      </c>
      <c r="E488">
        <v>0.12878400000000001</v>
      </c>
      <c r="F488">
        <v>0.12239700000000001</v>
      </c>
      <c r="G488">
        <v>0</v>
      </c>
      <c r="H488" t="s">
        <v>10</v>
      </c>
      <c r="I488" t="b">
        <v>0</v>
      </c>
      <c r="J488" t="s">
        <v>11</v>
      </c>
      <c r="K488">
        <f t="shared" si="60"/>
        <v>-9.3243925639730652E-3</v>
      </c>
      <c r="L488">
        <f t="shared" si="66"/>
        <v>-1.1702511864913022E-4</v>
      </c>
      <c r="M488">
        <f t="shared" si="66"/>
        <v>3.3434933568092483E-2</v>
      </c>
      <c r="N488">
        <f t="shared" si="66"/>
        <v>0.1011096251769584</v>
      </c>
      <c r="O488" t="str">
        <f>IF(C488=MIN(C487:C489),"buy",IF(C488=MAX(C487:C489),"sell","hold"))</f>
        <v>hold</v>
      </c>
      <c r="P488" s="2">
        <f>IF(AND(O488="buy",Q487&lt;&gt;0),Q487/C488,IF(O488="sell",0,P487))</f>
        <v>0</v>
      </c>
      <c r="Q488" s="1">
        <f>IF(AND(O488="sell",P487&lt;&gt;0),P487*C488,IF(O488="buy",0,Q487))</f>
        <v>1562.9210109119047</v>
      </c>
      <c r="R488">
        <f>4*(SIGN(K488)+1)+2*(SIGN(L488)+1)+(SIGN(M488)+1)+(SIGN(N488)+1)/2+1</f>
        <v>4</v>
      </c>
      <c r="S488" t="str">
        <f t="shared" si="62"/>
        <v/>
      </c>
      <c r="T488">
        <f t="shared" si="63"/>
        <v>4</v>
      </c>
      <c r="U488" t="str">
        <f t="shared" si="64"/>
        <v/>
      </c>
    </row>
    <row r="489" spans="1:21" x14ac:dyDescent="0.3">
      <c r="A489">
        <v>487</v>
      </c>
      <c r="B489" t="s">
        <v>498</v>
      </c>
      <c r="C489">
        <v>0.12562300000000001</v>
      </c>
      <c r="D489">
        <v>0.126165</v>
      </c>
      <c r="E489">
        <v>0.12865399999999999</v>
      </c>
      <c r="F489">
        <v>0.12310599999999999</v>
      </c>
      <c r="G489">
        <v>0</v>
      </c>
      <c r="H489" t="s">
        <v>10</v>
      </c>
      <c r="I489" t="b">
        <v>0</v>
      </c>
      <c r="J489" t="s">
        <v>11</v>
      </c>
      <c r="K489">
        <f t="shared" si="60"/>
        <v>-1.1956147604220532E-2</v>
      </c>
      <c r="L489">
        <f t="shared" si="66"/>
        <v>-2.6317550402474663E-3</v>
      </c>
      <c r="M489">
        <f t="shared" si="66"/>
        <v>-2.5147299215983361E-3</v>
      </c>
      <c r="N489">
        <f t="shared" si="66"/>
        <v>-3.5949663489690822E-2</v>
      </c>
      <c r="O489" t="str">
        <f>IF(C489=MIN(C488:C490),"buy",IF(C489=MAX(C488:C490),"sell","hold"))</f>
        <v>buy</v>
      </c>
      <c r="P489" s="2">
        <f>IF(AND(O489="buy",Q488&lt;&gt;0),Q488/C489,IF(O489="sell",0,P488))</f>
        <v>12441.360347324173</v>
      </c>
      <c r="Q489" s="1">
        <f>IF(AND(O489="sell",P488&lt;&gt;0),P488*C489,IF(O489="buy",0,Q488))</f>
        <v>0</v>
      </c>
      <c r="R489">
        <f>4*(SIGN(K489)+1)+2*(SIGN(L489)+1)+(SIGN(M489)+1)+(SIGN(N489)+1)/2+1</f>
        <v>1</v>
      </c>
      <c r="S489">
        <f t="shared" si="62"/>
        <v>1</v>
      </c>
      <c r="T489" t="str">
        <f t="shared" si="63"/>
        <v/>
      </c>
      <c r="U489" t="str">
        <f t="shared" si="64"/>
        <v/>
      </c>
    </row>
    <row r="490" spans="1:21" x14ac:dyDescent="0.3">
      <c r="A490">
        <v>488</v>
      </c>
      <c r="B490" t="s">
        <v>499</v>
      </c>
      <c r="C490">
        <v>0.126165</v>
      </c>
      <c r="D490">
        <v>0.124996</v>
      </c>
      <c r="E490">
        <v>0.12793399999999999</v>
      </c>
      <c r="F490">
        <v>0.122766</v>
      </c>
      <c r="G490">
        <v>0</v>
      </c>
      <c r="H490" t="s">
        <v>10</v>
      </c>
      <c r="I490" t="b">
        <v>0</v>
      </c>
      <c r="J490" t="s">
        <v>11</v>
      </c>
      <c r="K490">
        <f t="shared" si="60"/>
        <v>4.3052091442005724E-3</v>
      </c>
      <c r="L490">
        <f t="shared" si="66"/>
        <v>1.6261356748421104E-2</v>
      </c>
      <c r="M490">
        <f t="shared" si="66"/>
        <v>1.8893111788668572E-2</v>
      </c>
      <c r="N490">
        <f t="shared" si="66"/>
        <v>2.1407841710266908E-2</v>
      </c>
      <c r="O490" t="str">
        <f>IF(C490=MIN(C489:C491),"buy",IF(C490=MAX(C489:C491),"sell","hold"))</f>
        <v>sell</v>
      </c>
      <c r="P490" s="2">
        <f>IF(AND(O490="buy",Q489&lt;&gt;0),Q489/C490,IF(O490="sell",0,P489))</f>
        <v>0</v>
      </c>
      <c r="Q490" s="1">
        <f>IF(AND(O490="sell",P489&lt;&gt;0),P489*C490,IF(O490="buy",0,Q489))</f>
        <v>1569.6642282201542</v>
      </c>
      <c r="R490">
        <f>4*(SIGN(K490)+1)+2*(SIGN(L490)+1)+(SIGN(M490)+1)+(SIGN(N490)+1)/2+1</f>
        <v>16</v>
      </c>
      <c r="S490" t="str">
        <f t="shared" si="62"/>
        <v/>
      </c>
      <c r="T490" t="str">
        <f t="shared" si="63"/>
        <v/>
      </c>
      <c r="U490">
        <f t="shared" si="64"/>
        <v>16</v>
      </c>
    </row>
    <row r="491" spans="1:21" x14ac:dyDescent="0.3">
      <c r="A491">
        <v>489</v>
      </c>
      <c r="B491" t="s">
        <v>500</v>
      </c>
      <c r="C491">
        <v>0.124996</v>
      </c>
      <c r="D491">
        <v>0.12737599999999999</v>
      </c>
      <c r="E491">
        <v>0.129496</v>
      </c>
      <c r="F491">
        <v>0.122364</v>
      </c>
      <c r="G491">
        <v>0</v>
      </c>
      <c r="H491" t="s">
        <v>10</v>
      </c>
      <c r="I491" t="b">
        <v>0</v>
      </c>
      <c r="J491" t="s">
        <v>11</v>
      </c>
      <c r="K491">
        <f t="shared" si="60"/>
        <v>-9.3087700717866505E-3</v>
      </c>
      <c r="L491">
        <f t="shared" si="66"/>
        <v>-1.3613979215987223E-2</v>
      </c>
      <c r="M491">
        <f t="shared" si="66"/>
        <v>-2.9875335964408327E-2</v>
      </c>
      <c r="N491">
        <f t="shared" si="66"/>
        <v>-4.8768447753076899E-2</v>
      </c>
      <c r="O491" t="str">
        <f>IF(C491=MIN(C490:C492),"buy",IF(C491=MAX(C490:C492),"sell","hold"))</f>
        <v>buy</v>
      </c>
      <c r="P491" s="2">
        <f>IF(AND(O491="buy",Q490&lt;&gt;0),Q490/C491,IF(O491="sell",0,P490))</f>
        <v>12557.71567266276</v>
      </c>
      <c r="Q491" s="1">
        <f>IF(AND(O491="sell",P490&lt;&gt;0),P490*C491,IF(O491="buy",0,Q490))</f>
        <v>0</v>
      </c>
      <c r="R491">
        <f>4*(SIGN(K491)+1)+2*(SIGN(L491)+1)+(SIGN(M491)+1)+(SIGN(N491)+1)/2+1</f>
        <v>1</v>
      </c>
      <c r="S491">
        <f t="shared" si="62"/>
        <v>1</v>
      </c>
      <c r="T491" t="str">
        <f t="shared" si="63"/>
        <v/>
      </c>
      <c r="U491" t="str">
        <f t="shared" si="64"/>
        <v/>
      </c>
    </row>
    <row r="492" spans="1:21" x14ac:dyDescent="0.3">
      <c r="A492">
        <v>490</v>
      </c>
      <c r="B492" t="s">
        <v>501</v>
      </c>
      <c r="C492">
        <v>0.12737599999999999</v>
      </c>
      <c r="D492">
        <v>0.12704799999999999</v>
      </c>
      <c r="E492">
        <v>0.12904299999999999</v>
      </c>
      <c r="F492">
        <v>0.123614</v>
      </c>
      <c r="G492">
        <v>0</v>
      </c>
      <c r="H492" t="s">
        <v>10</v>
      </c>
      <c r="I492" t="b">
        <v>0</v>
      </c>
      <c r="J492" t="s">
        <v>11</v>
      </c>
      <c r="K492">
        <f t="shared" si="60"/>
        <v>1.8861046391834224E-2</v>
      </c>
      <c r="L492">
        <f t="shared" si="66"/>
        <v>2.8169816463620875E-2</v>
      </c>
      <c r="M492">
        <f t="shared" si="66"/>
        <v>4.1783795679608098E-2</v>
      </c>
      <c r="N492">
        <f t="shared" si="66"/>
        <v>7.1659131644016424E-2</v>
      </c>
      <c r="O492" t="str">
        <f>IF(C492=MIN(C491:C493),"buy",IF(C492=MAX(C491:C493),"sell","hold"))</f>
        <v>sell</v>
      </c>
      <c r="P492" s="2">
        <f>IF(AND(O492="buy",Q491&lt;&gt;0),Q491/C492,IF(O492="sell",0,P491))</f>
        <v>0</v>
      </c>
      <c r="Q492" s="1">
        <f>IF(AND(O492="sell",P491&lt;&gt;0),P491*C492,IF(O492="buy",0,Q491))</f>
        <v>1599.5515915210915</v>
      </c>
      <c r="R492">
        <f>4*(SIGN(K492)+1)+2*(SIGN(L492)+1)+(SIGN(M492)+1)+(SIGN(N492)+1)/2+1</f>
        <v>16</v>
      </c>
      <c r="S492" t="str">
        <f t="shared" si="62"/>
        <v/>
      </c>
      <c r="T492" t="str">
        <f t="shared" si="63"/>
        <v/>
      </c>
      <c r="U492">
        <f t="shared" si="64"/>
        <v>16</v>
      </c>
    </row>
    <row r="493" spans="1:21" x14ac:dyDescent="0.3">
      <c r="A493">
        <v>491</v>
      </c>
      <c r="B493" t="s">
        <v>502</v>
      </c>
      <c r="C493">
        <v>0.12704799999999999</v>
      </c>
      <c r="D493">
        <v>0.12500600000000001</v>
      </c>
      <c r="E493">
        <v>0.12929499999999999</v>
      </c>
      <c r="F493">
        <v>0.123082</v>
      </c>
      <c r="G493">
        <v>0</v>
      </c>
      <c r="H493" t="s">
        <v>10</v>
      </c>
      <c r="I493" t="b">
        <v>0</v>
      </c>
      <c r="J493" t="s">
        <v>11</v>
      </c>
      <c r="K493">
        <f t="shared" si="60"/>
        <v>-2.5783731094550432E-3</v>
      </c>
      <c r="L493">
        <f t="shared" si="66"/>
        <v>-2.1439419501289268E-2</v>
      </c>
      <c r="M493">
        <f t="shared" si="66"/>
        <v>-4.9609235964910139E-2</v>
      </c>
      <c r="N493">
        <f t="shared" si="66"/>
        <v>-9.139303164451823E-2</v>
      </c>
      <c r="O493" t="str">
        <f>IF(C493=MIN(C492:C494),"buy",IF(C493=MAX(C492:C494),"sell","hold"))</f>
        <v>hold</v>
      </c>
      <c r="P493" s="2">
        <f>IF(AND(O493="buy",Q492&lt;&gt;0),Q492/C493,IF(O493="sell",0,P492))</f>
        <v>0</v>
      </c>
      <c r="Q493" s="1">
        <f>IF(AND(O493="sell",P492&lt;&gt;0),P492*C493,IF(O493="buy",0,Q492))</f>
        <v>1599.5515915210915</v>
      </c>
      <c r="R493">
        <f>4*(SIGN(K493)+1)+2*(SIGN(L493)+1)+(SIGN(M493)+1)+(SIGN(N493)+1)/2+1</f>
        <v>1</v>
      </c>
      <c r="S493" t="str">
        <f t="shared" si="62"/>
        <v/>
      </c>
      <c r="T493">
        <f t="shared" si="63"/>
        <v>1</v>
      </c>
      <c r="U493" t="str">
        <f t="shared" si="64"/>
        <v/>
      </c>
    </row>
    <row r="494" spans="1:21" x14ac:dyDescent="0.3">
      <c r="A494">
        <v>492</v>
      </c>
      <c r="B494" t="s">
        <v>503</v>
      </c>
      <c r="C494">
        <v>0.12500600000000001</v>
      </c>
      <c r="D494">
        <v>0.12611</v>
      </c>
      <c r="E494">
        <v>0.12853100000000001</v>
      </c>
      <c r="F494">
        <v>0.1231</v>
      </c>
      <c r="G494">
        <v>0</v>
      </c>
      <c r="H494" t="s">
        <v>10</v>
      </c>
      <c r="I494" t="b">
        <v>0</v>
      </c>
      <c r="J494" t="s">
        <v>11</v>
      </c>
      <c r="K494">
        <f t="shared" si="60"/>
        <v>-1.6202877161243131E-2</v>
      </c>
      <c r="L494">
        <f t="shared" si="66"/>
        <v>-1.3624504051788087E-2</v>
      </c>
      <c r="M494">
        <f t="shared" si="66"/>
        <v>7.8149154495011815E-3</v>
      </c>
      <c r="N494">
        <f t="shared" si="66"/>
        <v>5.7424151414411317E-2</v>
      </c>
      <c r="O494" t="str">
        <f>IF(C494=MIN(C493:C495),"buy",IF(C494=MAX(C493:C495),"sell","hold"))</f>
        <v>buy</v>
      </c>
      <c r="P494" s="2">
        <f>IF(AND(O494="buy",Q493&lt;&gt;0),Q493/C494,IF(O494="sell",0,P493))</f>
        <v>12795.798533839106</v>
      </c>
      <c r="Q494" s="1">
        <f>IF(AND(O494="sell",P493&lt;&gt;0),P493*C494,IF(O494="buy",0,Q493))</f>
        <v>0</v>
      </c>
      <c r="R494">
        <f>4*(SIGN(K494)+1)+2*(SIGN(L494)+1)+(SIGN(M494)+1)+(SIGN(N494)+1)/2+1</f>
        <v>4</v>
      </c>
      <c r="S494">
        <f t="shared" si="62"/>
        <v>4</v>
      </c>
      <c r="T494" t="str">
        <f t="shared" si="63"/>
        <v/>
      </c>
      <c r="U494" t="str">
        <f t="shared" si="64"/>
        <v/>
      </c>
    </row>
    <row r="495" spans="1:21" x14ac:dyDescent="0.3">
      <c r="A495">
        <v>493</v>
      </c>
      <c r="B495" t="s">
        <v>504</v>
      </c>
      <c r="C495">
        <v>0.12611</v>
      </c>
      <c r="D495">
        <v>0.12662699999999999</v>
      </c>
      <c r="E495">
        <v>0.129162</v>
      </c>
      <c r="F495">
        <v>0.123338</v>
      </c>
      <c r="G495">
        <v>0</v>
      </c>
      <c r="H495" t="s">
        <v>10</v>
      </c>
      <c r="I495" t="b">
        <v>0</v>
      </c>
      <c r="J495" t="s">
        <v>11</v>
      </c>
      <c r="K495">
        <f t="shared" si="60"/>
        <v>8.7927491677152695E-3</v>
      </c>
      <c r="L495">
        <f t="shared" si="66"/>
        <v>2.4995626328958402E-2</v>
      </c>
      <c r="M495">
        <f t="shared" si="66"/>
        <v>3.8620130380746492E-2</v>
      </c>
      <c r="N495">
        <f t="shared" si="66"/>
        <v>3.0805214931245311E-2</v>
      </c>
      <c r="O495" t="str">
        <f>IF(C495=MIN(C494:C496),"buy",IF(C495=MAX(C494:C496),"sell","hold"))</f>
        <v>hold</v>
      </c>
      <c r="P495" s="2">
        <f>IF(AND(O495="buy",Q494&lt;&gt;0),Q494/C495,IF(O495="sell",0,P494))</f>
        <v>12795.798533839106</v>
      </c>
      <c r="Q495" s="1">
        <f>IF(AND(O495="sell",P494&lt;&gt;0),P494*C495,IF(O495="buy",0,Q494))</f>
        <v>0</v>
      </c>
      <c r="R495">
        <f>4*(SIGN(K495)+1)+2*(SIGN(L495)+1)+(SIGN(M495)+1)+(SIGN(N495)+1)/2+1</f>
        <v>16</v>
      </c>
      <c r="S495" t="str">
        <f t="shared" si="62"/>
        <v/>
      </c>
      <c r="T495">
        <f t="shared" si="63"/>
        <v>16</v>
      </c>
      <c r="U495" t="str">
        <f t="shared" si="64"/>
        <v/>
      </c>
    </row>
    <row r="496" spans="1:21" x14ac:dyDescent="0.3">
      <c r="A496">
        <v>494</v>
      </c>
      <c r="B496" t="s">
        <v>505</v>
      </c>
      <c r="C496">
        <v>0.12724199999999999</v>
      </c>
      <c r="D496">
        <v>0.13156300000000001</v>
      </c>
      <c r="E496">
        <v>0.13344</v>
      </c>
      <c r="F496">
        <v>0.124543</v>
      </c>
      <c r="G496">
        <v>0</v>
      </c>
      <c r="H496" t="s">
        <v>10</v>
      </c>
      <c r="I496" t="b">
        <v>0</v>
      </c>
      <c r="J496" t="s">
        <v>11</v>
      </c>
      <c r="K496">
        <f t="shared" si="60"/>
        <v>8.9361836496257702E-3</v>
      </c>
      <c r="L496">
        <f t="shared" si="66"/>
        <v>1.4343448191050066E-4</v>
      </c>
      <c r="M496">
        <f t="shared" si="66"/>
        <v>-2.48521918470479E-2</v>
      </c>
      <c r="N496">
        <f t="shared" si="66"/>
        <v>-6.3472322227794392E-2</v>
      </c>
      <c r="O496" t="str">
        <f>IF(C496=MIN(C495:C497),"buy",IF(C496=MAX(C495:C497),"sell","hold"))</f>
        <v>hold</v>
      </c>
      <c r="P496" s="2">
        <f>IF(AND(O496="buy",Q495&lt;&gt;0),Q495/C496,IF(O496="sell",0,P495))</f>
        <v>12795.798533839106</v>
      </c>
      <c r="Q496" s="1">
        <f>IF(AND(O496="sell",P495&lt;&gt;0),P495*C496,IF(O496="buy",0,Q495))</f>
        <v>0</v>
      </c>
      <c r="R496">
        <f>4*(SIGN(K496)+1)+2*(SIGN(L496)+1)+(SIGN(M496)+1)+(SIGN(N496)+1)/2+1</f>
        <v>13</v>
      </c>
      <c r="S496" t="str">
        <f t="shared" si="62"/>
        <v/>
      </c>
      <c r="T496">
        <f t="shared" si="63"/>
        <v>13</v>
      </c>
      <c r="U496" t="str">
        <f t="shared" si="64"/>
        <v/>
      </c>
    </row>
    <row r="497" spans="1:21" x14ac:dyDescent="0.3">
      <c r="A497">
        <v>495</v>
      </c>
      <c r="B497" t="s">
        <v>506</v>
      </c>
      <c r="C497">
        <v>0.13156300000000001</v>
      </c>
      <c r="D497">
        <v>0.13436699999999999</v>
      </c>
      <c r="E497">
        <v>0.13578999999999999</v>
      </c>
      <c r="F497">
        <v>0.127747</v>
      </c>
      <c r="G497">
        <v>0</v>
      </c>
      <c r="H497" t="s">
        <v>10</v>
      </c>
      <c r="I497" t="b">
        <v>0</v>
      </c>
      <c r="J497" t="s">
        <v>11</v>
      </c>
      <c r="K497">
        <f t="shared" si="60"/>
        <v>3.3391936013601124E-2</v>
      </c>
      <c r="L497">
        <f t="shared" si="66"/>
        <v>2.4455752363975354E-2</v>
      </c>
      <c r="M497">
        <f t="shared" si="66"/>
        <v>2.4312317882064852E-2</v>
      </c>
      <c r="N497">
        <f t="shared" si="66"/>
        <v>4.9164509729112751E-2</v>
      </c>
      <c r="O497" t="str">
        <f>IF(C497=MIN(C496:C498),"buy",IF(C497=MAX(C496:C498),"sell","hold"))</f>
        <v>hold</v>
      </c>
      <c r="P497" s="2">
        <f>IF(AND(O497="buy",Q496&lt;&gt;0),Q496/C497,IF(O497="sell",0,P496))</f>
        <v>12795.798533839106</v>
      </c>
      <c r="Q497" s="1">
        <f>IF(AND(O497="sell",P496&lt;&gt;0),P496*C497,IF(O497="buy",0,Q496))</f>
        <v>0</v>
      </c>
      <c r="R497">
        <f>4*(SIGN(K497)+1)+2*(SIGN(L497)+1)+(SIGN(M497)+1)+(SIGN(N497)+1)/2+1</f>
        <v>16</v>
      </c>
      <c r="S497" t="str">
        <f t="shared" si="62"/>
        <v/>
      </c>
      <c r="T497">
        <f t="shared" si="63"/>
        <v>16</v>
      </c>
      <c r="U497" t="str">
        <f t="shared" si="64"/>
        <v/>
      </c>
    </row>
    <row r="498" spans="1:21" x14ac:dyDescent="0.3">
      <c r="A498">
        <v>496</v>
      </c>
      <c r="B498" t="s">
        <v>507</v>
      </c>
      <c r="C498">
        <v>0.13436699999999999</v>
      </c>
      <c r="D498">
        <v>0.13300200000000001</v>
      </c>
      <c r="E498">
        <v>0.13609099999999999</v>
      </c>
      <c r="F498">
        <v>0.12706400000000001</v>
      </c>
      <c r="G498">
        <v>0</v>
      </c>
      <c r="H498" t="s">
        <v>10</v>
      </c>
      <c r="I498" t="b">
        <v>0</v>
      </c>
      <c r="J498" t="s">
        <v>11</v>
      </c>
      <c r="K498">
        <f t="shared" si="60"/>
        <v>2.1088256308050789E-2</v>
      </c>
      <c r="L498">
        <f t="shared" si="66"/>
        <v>-1.2303679705550335E-2</v>
      </c>
      <c r="M498">
        <f t="shared" si="66"/>
        <v>-3.6759432069525685E-2</v>
      </c>
      <c r="N498">
        <f t="shared" si="66"/>
        <v>-6.1071749951590537E-2</v>
      </c>
      <c r="O498" t="str">
        <f>IF(C498=MIN(C497:C499),"buy",IF(C498=MAX(C497:C499),"sell","hold"))</f>
        <v>sell</v>
      </c>
      <c r="P498" s="2">
        <f>IF(AND(O498="buy",Q497&lt;&gt;0),Q497/C498,IF(O498="sell",0,P497))</f>
        <v>0</v>
      </c>
      <c r="Q498" s="1">
        <f>IF(AND(O498="sell",P497&lt;&gt;0),P497*C498,IF(O498="buy",0,Q497))</f>
        <v>1719.3330615963591</v>
      </c>
      <c r="R498">
        <f>4*(SIGN(K498)+1)+2*(SIGN(L498)+1)+(SIGN(M498)+1)+(SIGN(N498)+1)/2+1</f>
        <v>9</v>
      </c>
      <c r="S498" t="str">
        <f t="shared" si="62"/>
        <v/>
      </c>
      <c r="T498" t="str">
        <f t="shared" si="63"/>
        <v/>
      </c>
      <c r="U498">
        <f t="shared" si="64"/>
        <v>9</v>
      </c>
    </row>
    <row r="499" spans="1:21" x14ac:dyDescent="0.3">
      <c r="A499">
        <v>497</v>
      </c>
      <c r="B499" t="s">
        <v>508</v>
      </c>
      <c r="C499">
        <v>0.13300200000000001</v>
      </c>
      <c r="D499">
        <v>0.13261999999999999</v>
      </c>
      <c r="E499">
        <v>0.134964</v>
      </c>
      <c r="F499">
        <v>0.12869700000000001</v>
      </c>
      <c r="G499">
        <v>0</v>
      </c>
      <c r="H499" t="s">
        <v>10</v>
      </c>
      <c r="I499" t="b">
        <v>0</v>
      </c>
      <c r="J499" t="s">
        <v>11</v>
      </c>
      <c r="K499">
        <f t="shared" si="60"/>
        <v>-1.0210607811675831E-2</v>
      </c>
      <c r="L499">
        <f t="shared" si="66"/>
        <v>-3.129886411972662E-2</v>
      </c>
      <c r="M499">
        <f t="shared" si="66"/>
        <v>-1.8995184414176285E-2</v>
      </c>
      <c r="N499">
        <f t="shared" si="66"/>
        <v>1.77642476553494E-2</v>
      </c>
      <c r="O499" t="str">
        <f>IF(C499=MIN(C498:C500),"buy",IF(C499=MAX(C498:C500),"sell","hold"))</f>
        <v>hold</v>
      </c>
      <c r="P499" s="2">
        <f>IF(AND(O499="buy",Q498&lt;&gt;0),Q498/C499,IF(O499="sell",0,P498))</f>
        <v>0</v>
      </c>
      <c r="Q499" s="1">
        <f>IF(AND(O499="sell",P498&lt;&gt;0),P498*C499,IF(O499="buy",0,Q498))</f>
        <v>1719.3330615963591</v>
      </c>
      <c r="R499">
        <f>4*(SIGN(K499)+1)+2*(SIGN(L499)+1)+(SIGN(M499)+1)+(SIGN(N499)+1)/2+1</f>
        <v>2</v>
      </c>
      <c r="S499" t="str">
        <f t="shared" si="62"/>
        <v/>
      </c>
      <c r="T499">
        <f t="shared" si="63"/>
        <v>2</v>
      </c>
      <c r="U499" t="str">
        <f t="shared" si="64"/>
        <v/>
      </c>
    </row>
    <row r="500" spans="1:21" x14ac:dyDescent="0.3">
      <c r="A500">
        <v>498</v>
      </c>
      <c r="B500" t="s">
        <v>509</v>
      </c>
      <c r="C500">
        <v>0.13261999999999999</v>
      </c>
      <c r="D500">
        <v>0.13095999999999999</v>
      </c>
      <c r="E500">
        <v>0.13544400000000001</v>
      </c>
      <c r="F500">
        <v>0.12801699999999999</v>
      </c>
      <c r="G500">
        <v>0</v>
      </c>
      <c r="H500" t="s">
        <v>10</v>
      </c>
      <c r="I500" t="b">
        <v>0</v>
      </c>
      <c r="J500" t="s">
        <v>11</v>
      </c>
      <c r="K500">
        <f t="shared" si="60"/>
        <v>-2.8762677790244873E-3</v>
      </c>
      <c r="L500">
        <f t="shared" si="66"/>
        <v>7.3343400326513434E-3</v>
      </c>
      <c r="M500">
        <f t="shared" si="66"/>
        <v>3.8633204152377962E-2</v>
      </c>
      <c r="N500">
        <f t="shared" si="66"/>
        <v>5.7628388566554251E-2</v>
      </c>
      <c r="O500" t="str">
        <f>IF(C500=MIN(C499:C501),"buy",IF(C500=MAX(C499:C501),"sell","hold"))</f>
        <v>hold</v>
      </c>
      <c r="P500" s="2">
        <f>IF(AND(O500="buy",Q499&lt;&gt;0),Q499/C500,IF(O500="sell",0,P499))</f>
        <v>0</v>
      </c>
      <c r="Q500" s="1">
        <f>IF(AND(O500="sell",P499&lt;&gt;0),P499*C500,IF(O500="buy",0,Q499))</f>
        <v>1719.3330615963591</v>
      </c>
      <c r="R500">
        <f>4*(SIGN(K500)+1)+2*(SIGN(L500)+1)+(SIGN(M500)+1)+(SIGN(N500)+1)/2+1</f>
        <v>8</v>
      </c>
      <c r="S500" t="str">
        <f t="shared" si="62"/>
        <v/>
      </c>
      <c r="T500">
        <f t="shared" si="63"/>
        <v>8</v>
      </c>
      <c r="U500" t="str">
        <f t="shared" si="64"/>
        <v/>
      </c>
    </row>
    <row r="501" spans="1:21" x14ac:dyDescent="0.3">
      <c r="A501">
        <v>499</v>
      </c>
      <c r="B501" t="s">
        <v>510</v>
      </c>
      <c r="C501">
        <v>0.13095999999999999</v>
      </c>
      <c r="D501">
        <v>0.12867899999999999</v>
      </c>
      <c r="E501">
        <v>0.133214</v>
      </c>
      <c r="F501">
        <v>0.12564700000000001</v>
      </c>
      <c r="G501">
        <v>0</v>
      </c>
      <c r="H501" t="s">
        <v>10</v>
      </c>
      <c r="I501" t="b">
        <v>0</v>
      </c>
      <c r="J501" t="s">
        <v>11</v>
      </c>
      <c r="K501">
        <f t="shared" si="60"/>
        <v>-1.2595796342666325E-2</v>
      </c>
      <c r="L501">
        <f t="shared" ref="L501:N516" si="67">K501-K500</f>
        <v>-9.7195285636418379E-3</v>
      </c>
      <c r="M501">
        <f t="shared" si="67"/>
        <v>-1.7053868596293181E-2</v>
      </c>
      <c r="N501">
        <f t="shared" si="67"/>
        <v>-5.5687072748671143E-2</v>
      </c>
      <c r="O501" t="str">
        <f>IF(C501=MIN(C500:C502),"buy",IF(C501=MAX(C500:C502),"sell","hold"))</f>
        <v>hold</v>
      </c>
      <c r="P501" s="2">
        <f>IF(AND(O501="buy",Q500&lt;&gt;0),Q500/C501,IF(O501="sell",0,P500))</f>
        <v>0</v>
      </c>
      <c r="Q501" s="1">
        <f>IF(AND(O501="sell",P500&lt;&gt;0),P500*C501,IF(O501="buy",0,Q500))</f>
        <v>1719.3330615963591</v>
      </c>
      <c r="R501">
        <f>4*(SIGN(K501)+1)+2*(SIGN(L501)+1)+(SIGN(M501)+1)+(SIGN(N501)+1)/2+1</f>
        <v>1</v>
      </c>
      <c r="S501" t="str">
        <f t="shared" si="62"/>
        <v/>
      </c>
      <c r="T501">
        <f t="shared" si="63"/>
        <v>1</v>
      </c>
      <c r="U501" t="str">
        <f t="shared" si="64"/>
        <v/>
      </c>
    </row>
    <row r="502" spans="1:21" x14ac:dyDescent="0.3">
      <c r="A502">
        <v>500</v>
      </c>
      <c r="B502" t="s">
        <v>511</v>
      </c>
      <c r="C502">
        <v>0.12867899999999999</v>
      </c>
      <c r="D502">
        <v>0.129914</v>
      </c>
      <c r="E502">
        <v>0.13267799999999999</v>
      </c>
      <c r="F502">
        <v>0.12547800000000001</v>
      </c>
      <c r="G502">
        <v>0</v>
      </c>
      <c r="H502" t="s">
        <v>10</v>
      </c>
      <c r="I502" t="b">
        <v>0</v>
      </c>
      <c r="J502" t="s">
        <v>11</v>
      </c>
      <c r="K502">
        <f t="shared" si="60"/>
        <v>-1.7570549878870322E-2</v>
      </c>
      <c r="L502">
        <f t="shared" si="67"/>
        <v>-4.9747535362039963E-3</v>
      </c>
      <c r="M502">
        <f t="shared" si="67"/>
        <v>4.7447750274378416E-3</v>
      </c>
      <c r="N502">
        <f t="shared" si="67"/>
        <v>2.1798643623731025E-2</v>
      </c>
      <c r="O502" t="str">
        <f>IF(C502=MIN(C501:C503),"buy",IF(C502=MAX(C501:C503),"sell","hold"))</f>
        <v>buy</v>
      </c>
      <c r="P502" s="2">
        <f>IF(AND(O502="buy",Q501&lt;&gt;0),Q501/C502,IF(O502="sell",0,P501))</f>
        <v>13361.411431518423</v>
      </c>
      <c r="Q502" s="1">
        <f>IF(AND(O502="sell",P501&lt;&gt;0),P501*C502,IF(O502="buy",0,Q501))</f>
        <v>0</v>
      </c>
      <c r="R502">
        <f>4*(SIGN(K502)+1)+2*(SIGN(L502)+1)+(SIGN(M502)+1)+(SIGN(N502)+1)/2+1</f>
        <v>4</v>
      </c>
      <c r="S502">
        <f t="shared" si="62"/>
        <v>4</v>
      </c>
      <c r="T502" t="str">
        <f t="shared" si="63"/>
        <v/>
      </c>
      <c r="U502" t="str">
        <f t="shared" si="64"/>
        <v/>
      </c>
    </row>
    <row r="503" spans="1:21" x14ac:dyDescent="0.3">
      <c r="A503">
        <v>501</v>
      </c>
      <c r="B503" t="s">
        <v>512</v>
      </c>
      <c r="C503">
        <v>0.129914</v>
      </c>
      <c r="D503">
        <v>0.128665</v>
      </c>
      <c r="E503">
        <v>0.132137</v>
      </c>
      <c r="F503">
        <v>0.126059</v>
      </c>
      <c r="G503">
        <v>0</v>
      </c>
      <c r="H503" t="s">
        <v>10</v>
      </c>
      <c r="I503" t="b">
        <v>0</v>
      </c>
      <c r="J503" t="s">
        <v>11</v>
      </c>
      <c r="K503">
        <f t="shared" si="60"/>
        <v>9.5516893342048239E-3</v>
      </c>
      <c r="L503">
        <f t="shared" si="67"/>
        <v>2.7122239213075147E-2</v>
      </c>
      <c r="M503">
        <f t="shared" si="67"/>
        <v>3.2096992749279143E-2</v>
      </c>
      <c r="N503">
        <f t="shared" si="67"/>
        <v>2.73522177218413E-2</v>
      </c>
      <c r="O503" t="str">
        <f>IF(C503=MIN(C502:C504),"buy",IF(C503=MAX(C502:C504),"sell","hold"))</f>
        <v>sell</v>
      </c>
      <c r="P503" s="2">
        <f>IF(AND(O503="buy",Q502&lt;&gt;0),Q502/C503,IF(O503="sell",0,P502))</f>
        <v>0</v>
      </c>
      <c r="Q503" s="1">
        <f>IF(AND(O503="sell",P502&lt;&gt;0),P502*C503,IF(O503="buy",0,Q502))</f>
        <v>1735.8344047142846</v>
      </c>
      <c r="R503">
        <f>4*(SIGN(K503)+1)+2*(SIGN(L503)+1)+(SIGN(M503)+1)+(SIGN(N503)+1)/2+1</f>
        <v>16</v>
      </c>
      <c r="S503" t="str">
        <f t="shared" si="62"/>
        <v/>
      </c>
      <c r="T503" t="str">
        <f t="shared" si="63"/>
        <v/>
      </c>
      <c r="U503">
        <f t="shared" si="64"/>
        <v>16</v>
      </c>
    </row>
    <row r="504" spans="1:21" x14ac:dyDescent="0.3">
      <c r="A504">
        <v>502</v>
      </c>
      <c r="B504" t="s">
        <v>513</v>
      </c>
      <c r="C504">
        <v>0.128665</v>
      </c>
      <c r="D504">
        <v>0.12806999999999999</v>
      </c>
      <c r="E504">
        <v>0.131185</v>
      </c>
      <c r="F504">
        <v>0.12571199999999999</v>
      </c>
      <c r="G504">
        <v>0</v>
      </c>
      <c r="H504" t="s">
        <v>10</v>
      </c>
      <c r="I504" t="b">
        <v>0</v>
      </c>
      <c r="J504" t="s">
        <v>11</v>
      </c>
      <c r="K504">
        <f t="shared" si="60"/>
        <v>-9.6604906044187658E-3</v>
      </c>
      <c r="L504">
        <f t="shared" si="67"/>
        <v>-1.9212179938623591E-2</v>
      </c>
      <c r="M504">
        <f t="shared" si="67"/>
        <v>-4.6334419151698739E-2</v>
      </c>
      <c r="N504">
        <f t="shared" si="67"/>
        <v>-7.8431411900977882E-2</v>
      </c>
      <c r="O504" t="str">
        <f>IF(C504=MIN(C503:C505),"buy",IF(C504=MAX(C503:C505),"sell","hold"))</f>
        <v>hold</v>
      </c>
      <c r="P504" s="2">
        <f>IF(AND(O504="buy",Q503&lt;&gt;0),Q503/C504,IF(O504="sell",0,P503))</f>
        <v>0</v>
      </c>
      <c r="Q504" s="1">
        <f>IF(AND(O504="sell",P503&lt;&gt;0),P503*C504,IF(O504="buy",0,Q503))</f>
        <v>1735.8344047142846</v>
      </c>
      <c r="R504">
        <f>4*(SIGN(K504)+1)+2*(SIGN(L504)+1)+(SIGN(M504)+1)+(SIGN(N504)+1)/2+1</f>
        <v>1</v>
      </c>
      <c r="S504" t="str">
        <f t="shared" si="62"/>
        <v/>
      </c>
      <c r="T504">
        <f t="shared" si="63"/>
        <v>1</v>
      </c>
      <c r="U504" t="str">
        <f t="shared" si="64"/>
        <v/>
      </c>
    </row>
    <row r="505" spans="1:21" x14ac:dyDescent="0.3">
      <c r="A505">
        <v>503</v>
      </c>
      <c r="B505" t="s">
        <v>514</v>
      </c>
      <c r="C505">
        <v>0.12806999999999999</v>
      </c>
      <c r="D505">
        <v>0.12973999999999999</v>
      </c>
      <c r="E505">
        <v>0.13167799999999999</v>
      </c>
      <c r="F505">
        <v>0.12681400000000001</v>
      </c>
      <c r="G505">
        <v>0</v>
      </c>
      <c r="H505" t="s">
        <v>10</v>
      </c>
      <c r="I505" t="b">
        <v>0</v>
      </c>
      <c r="J505" t="s">
        <v>11</v>
      </c>
      <c r="K505">
        <f t="shared" si="60"/>
        <v>-4.6351296083511186E-3</v>
      </c>
      <c r="L505">
        <f t="shared" si="67"/>
        <v>5.0253609960676472E-3</v>
      </c>
      <c r="M505">
        <f t="shared" si="67"/>
        <v>2.4237540934691239E-2</v>
      </c>
      <c r="N505">
        <f t="shared" si="67"/>
        <v>7.0571960086389982E-2</v>
      </c>
      <c r="O505" t="str">
        <f>IF(C505=MIN(C504:C506),"buy",IF(C505=MAX(C504:C506),"sell","hold"))</f>
        <v>buy</v>
      </c>
      <c r="P505" s="2">
        <f>IF(AND(O505="buy",Q504&lt;&gt;0),Q504/C505,IF(O505="sell",0,P504))</f>
        <v>13553.794055706136</v>
      </c>
      <c r="Q505" s="1">
        <f>IF(AND(O505="sell",P504&lt;&gt;0),P504*C505,IF(O505="buy",0,Q504))</f>
        <v>0</v>
      </c>
      <c r="R505">
        <f>4*(SIGN(K505)+1)+2*(SIGN(L505)+1)+(SIGN(M505)+1)+(SIGN(N505)+1)/2+1</f>
        <v>8</v>
      </c>
      <c r="S505">
        <f t="shared" si="62"/>
        <v>8</v>
      </c>
      <c r="T505" t="str">
        <f t="shared" si="63"/>
        <v/>
      </c>
      <c r="U505" t="str">
        <f t="shared" si="64"/>
        <v/>
      </c>
    </row>
    <row r="506" spans="1:21" x14ac:dyDescent="0.3">
      <c r="A506">
        <v>504</v>
      </c>
      <c r="B506" t="s">
        <v>515</v>
      </c>
      <c r="C506">
        <v>0.12973999999999999</v>
      </c>
      <c r="D506">
        <v>0.130497</v>
      </c>
      <c r="E506">
        <v>0.13325999999999999</v>
      </c>
      <c r="F506">
        <v>0.12655</v>
      </c>
      <c r="G506">
        <v>0</v>
      </c>
      <c r="H506" t="s">
        <v>10</v>
      </c>
      <c r="I506" t="b">
        <v>0</v>
      </c>
      <c r="J506" t="s">
        <v>11</v>
      </c>
      <c r="K506">
        <f t="shared" si="60"/>
        <v>1.2955277142081415E-2</v>
      </c>
      <c r="L506">
        <f t="shared" si="67"/>
        <v>1.7590406750432535E-2</v>
      </c>
      <c r="M506">
        <f t="shared" si="67"/>
        <v>1.2565045754364887E-2</v>
      </c>
      <c r="N506">
        <f t="shared" si="67"/>
        <v>-1.1672495180326353E-2</v>
      </c>
      <c r="O506" t="str">
        <f>IF(C506=MIN(C505:C507),"buy",IF(C506=MAX(C505:C507),"sell","hold"))</f>
        <v>hold</v>
      </c>
      <c r="P506" s="2">
        <f>IF(AND(O506="buy",Q505&lt;&gt;0),Q505/C506,IF(O506="sell",0,P505))</f>
        <v>13553.794055706136</v>
      </c>
      <c r="Q506" s="1">
        <f>IF(AND(O506="sell",P505&lt;&gt;0),P505*C506,IF(O506="buy",0,Q505))</f>
        <v>0</v>
      </c>
      <c r="R506">
        <f>4*(SIGN(K506)+1)+2*(SIGN(L506)+1)+(SIGN(M506)+1)+(SIGN(N506)+1)/2+1</f>
        <v>15</v>
      </c>
      <c r="S506" t="str">
        <f t="shared" si="62"/>
        <v/>
      </c>
      <c r="T506">
        <f t="shared" si="63"/>
        <v>15</v>
      </c>
      <c r="U506" t="str">
        <f t="shared" si="64"/>
        <v/>
      </c>
    </row>
    <row r="507" spans="1:21" x14ac:dyDescent="0.3">
      <c r="A507">
        <v>505</v>
      </c>
      <c r="B507" t="s">
        <v>516</v>
      </c>
      <c r="C507">
        <v>0.130497</v>
      </c>
      <c r="D507">
        <v>0.13048799999999999</v>
      </c>
      <c r="E507">
        <v>0.13278100000000001</v>
      </c>
      <c r="F507">
        <v>0.12732399999999999</v>
      </c>
      <c r="G507">
        <v>0</v>
      </c>
      <c r="H507" t="s">
        <v>10</v>
      </c>
      <c r="I507" t="b">
        <v>0</v>
      </c>
      <c r="J507" t="s">
        <v>11</v>
      </c>
      <c r="K507">
        <f t="shared" si="60"/>
        <v>5.8177737984991193E-3</v>
      </c>
      <c r="L507">
        <f t="shared" si="67"/>
        <v>-7.1375033435822962E-3</v>
      </c>
      <c r="M507">
        <f t="shared" si="67"/>
        <v>-2.4727910094014829E-2</v>
      </c>
      <c r="N507">
        <f t="shared" si="67"/>
        <v>-3.7292955848379716E-2</v>
      </c>
      <c r="O507" t="str">
        <f>IF(C507=MIN(C506:C508),"buy",IF(C507=MAX(C506:C508),"sell","hold"))</f>
        <v>sell</v>
      </c>
      <c r="P507" s="2">
        <f>IF(AND(O507="buy",Q506&lt;&gt;0),Q506/C507,IF(O507="sell",0,P506))</f>
        <v>0</v>
      </c>
      <c r="Q507" s="1">
        <f>IF(AND(O507="sell",P506&lt;&gt;0),P506*C507,IF(O507="buy",0,Q506))</f>
        <v>1768.7294628874836</v>
      </c>
      <c r="R507">
        <f>4*(SIGN(K507)+1)+2*(SIGN(L507)+1)+(SIGN(M507)+1)+(SIGN(N507)+1)/2+1</f>
        <v>9</v>
      </c>
      <c r="S507" t="str">
        <f t="shared" si="62"/>
        <v/>
      </c>
      <c r="T507" t="str">
        <f t="shared" si="63"/>
        <v/>
      </c>
      <c r="U507">
        <f t="shared" si="64"/>
        <v>9</v>
      </c>
    </row>
    <row r="508" spans="1:21" x14ac:dyDescent="0.3">
      <c r="A508">
        <v>506</v>
      </c>
      <c r="B508" t="s">
        <v>517</v>
      </c>
      <c r="C508">
        <v>0.13048799999999999</v>
      </c>
      <c r="D508">
        <v>0.132387</v>
      </c>
      <c r="E508">
        <v>0.13414699999999999</v>
      </c>
      <c r="F508">
        <v>0.12776299999999999</v>
      </c>
      <c r="G508">
        <v>0</v>
      </c>
      <c r="H508" t="s">
        <v>10</v>
      </c>
      <c r="I508" t="b">
        <v>0</v>
      </c>
      <c r="J508" t="s">
        <v>11</v>
      </c>
      <c r="K508">
        <f t="shared" si="60"/>
        <v>-6.896948100472441E-5</v>
      </c>
      <c r="L508">
        <f t="shared" si="67"/>
        <v>-5.8867432795038435E-3</v>
      </c>
      <c r="M508">
        <f t="shared" si="67"/>
        <v>1.2507600640784527E-3</v>
      </c>
      <c r="N508">
        <f t="shared" si="67"/>
        <v>2.5978670158093284E-2</v>
      </c>
      <c r="O508" t="str">
        <f>IF(C508=MIN(C507:C509),"buy",IF(C508=MAX(C507:C509),"sell","hold"))</f>
        <v>buy</v>
      </c>
      <c r="P508" s="2">
        <f>IF(AND(O508="buy",Q507&lt;&gt;0),Q507/C508,IF(O508="sell",0,P507))</f>
        <v>13554.728886085186</v>
      </c>
      <c r="Q508" s="1">
        <f>IF(AND(O508="sell",P507&lt;&gt;0),P507*C508,IF(O508="buy",0,Q507))</f>
        <v>0</v>
      </c>
      <c r="R508">
        <f>4*(SIGN(K508)+1)+2*(SIGN(L508)+1)+(SIGN(M508)+1)+(SIGN(N508)+1)/2+1</f>
        <v>4</v>
      </c>
      <c r="S508">
        <f t="shared" si="62"/>
        <v>4</v>
      </c>
      <c r="T508" t="str">
        <f t="shared" si="63"/>
        <v/>
      </c>
      <c r="U508" t="str">
        <f t="shared" si="64"/>
        <v/>
      </c>
    </row>
    <row r="509" spans="1:21" x14ac:dyDescent="0.3">
      <c r="A509">
        <v>507</v>
      </c>
      <c r="B509" t="s">
        <v>518</v>
      </c>
      <c r="C509">
        <v>0.132387</v>
      </c>
      <c r="D509">
        <v>0.133773</v>
      </c>
      <c r="E509">
        <v>0.13555700000000001</v>
      </c>
      <c r="F509">
        <v>0.12817600000000001</v>
      </c>
      <c r="G509">
        <v>0</v>
      </c>
      <c r="H509" t="s">
        <v>10</v>
      </c>
      <c r="I509" t="b">
        <v>0</v>
      </c>
      <c r="J509" t="s">
        <v>11</v>
      </c>
      <c r="K509">
        <f t="shared" si="60"/>
        <v>1.4447931526390961E-2</v>
      </c>
      <c r="L509">
        <f t="shared" si="67"/>
        <v>1.4516901007395685E-2</v>
      </c>
      <c r="M509">
        <f t="shared" si="67"/>
        <v>2.040364428689953E-2</v>
      </c>
      <c r="N509">
        <f t="shared" si="67"/>
        <v>1.9152884222821076E-2</v>
      </c>
      <c r="O509" t="str">
        <f>IF(C509=MIN(C508:C510),"buy",IF(C509=MAX(C508:C510),"sell","hold"))</f>
        <v>hold</v>
      </c>
      <c r="P509" s="2">
        <f>IF(AND(O509="buy",Q508&lt;&gt;0),Q508/C509,IF(O509="sell",0,P508))</f>
        <v>13554.728886085186</v>
      </c>
      <c r="Q509" s="1">
        <f>IF(AND(O509="sell",P508&lt;&gt;0),P508*C509,IF(O509="buy",0,Q508))</f>
        <v>0</v>
      </c>
      <c r="R509">
        <f>4*(SIGN(K509)+1)+2*(SIGN(L509)+1)+(SIGN(M509)+1)+(SIGN(N509)+1)/2+1</f>
        <v>16</v>
      </c>
      <c r="S509" t="str">
        <f t="shared" si="62"/>
        <v/>
      </c>
      <c r="T509">
        <f t="shared" si="63"/>
        <v>16</v>
      </c>
      <c r="U509" t="str">
        <f t="shared" si="64"/>
        <v/>
      </c>
    </row>
    <row r="510" spans="1:21" x14ac:dyDescent="0.3">
      <c r="A510">
        <v>508</v>
      </c>
      <c r="B510" t="s">
        <v>519</v>
      </c>
      <c r="C510">
        <v>0.133773</v>
      </c>
      <c r="D510">
        <v>0.13105</v>
      </c>
      <c r="E510">
        <v>0.13536999999999999</v>
      </c>
      <c r="F510">
        <v>0.12901799999999999</v>
      </c>
      <c r="G510">
        <v>0</v>
      </c>
      <c r="H510" t="s">
        <v>10</v>
      </c>
      <c r="I510" t="b">
        <v>0</v>
      </c>
      <c r="J510" t="s">
        <v>11</v>
      </c>
      <c r="K510">
        <f t="shared" si="60"/>
        <v>1.041478809738502E-2</v>
      </c>
      <c r="L510">
        <f t="shared" si="67"/>
        <v>-4.0331434290059413E-3</v>
      </c>
      <c r="M510">
        <f t="shared" si="67"/>
        <v>-1.8550044436401625E-2</v>
      </c>
      <c r="N510">
        <f t="shared" si="67"/>
        <v>-3.8953688723301155E-2</v>
      </c>
      <c r="O510" t="str">
        <f>IF(C510=MIN(C509:C511),"buy",IF(C510=MAX(C509:C511),"sell","hold"))</f>
        <v>sell</v>
      </c>
      <c r="P510" s="2">
        <f>IF(AND(O510="buy",Q509&lt;&gt;0),Q509/C510,IF(O510="sell",0,P509))</f>
        <v>0</v>
      </c>
      <c r="Q510" s="1">
        <f>IF(AND(O510="sell",P509&lt;&gt;0),P509*C510,IF(O510="buy",0,Q509))</f>
        <v>1813.2567472782737</v>
      </c>
      <c r="R510">
        <f>4*(SIGN(K510)+1)+2*(SIGN(L510)+1)+(SIGN(M510)+1)+(SIGN(N510)+1)/2+1</f>
        <v>9</v>
      </c>
      <c r="S510" t="str">
        <f t="shared" si="62"/>
        <v/>
      </c>
      <c r="T510" t="str">
        <f t="shared" si="63"/>
        <v/>
      </c>
      <c r="U510">
        <f t="shared" si="64"/>
        <v>9</v>
      </c>
    </row>
    <row r="511" spans="1:21" x14ac:dyDescent="0.3">
      <c r="A511">
        <v>509</v>
      </c>
      <c r="B511" t="s">
        <v>520</v>
      </c>
      <c r="C511">
        <v>0.13105</v>
      </c>
      <c r="D511">
        <v>0.13052</v>
      </c>
      <c r="E511">
        <v>0.13383700000000001</v>
      </c>
      <c r="F511">
        <v>0.127834</v>
      </c>
      <c r="G511">
        <v>0</v>
      </c>
      <c r="H511" t="s">
        <v>10</v>
      </c>
      <c r="I511" t="b">
        <v>0</v>
      </c>
      <c r="J511" t="s">
        <v>11</v>
      </c>
      <c r="K511">
        <f t="shared" si="60"/>
        <v>-2.0564679049780443E-2</v>
      </c>
      <c r="L511">
        <f t="shared" si="67"/>
        <v>-3.0979467147165464E-2</v>
      </c>
      <c r="M511">
        <f t="shared" si="67"/>
        <v>-2.6946323718159523E-2</v>
      </c>
      <c r="N511">
        <f t="shared" si="67"/>
        <v>-8.3962792817578978E-3</v>
      </c>
      <c r="O511" t="str">
        <f>IF(C511=MIN(C510:C512),"buy",IF(C511=MAX(C510:C512),"sell","hold"))</f>
        <v>hold</v>
      </c>
      <c r="P511" s="2">
        <f>IF(AND(O511="buy",Q510&lt;&gt;0),Q510/C511,IF(O511="sell",0,P510))</f>
        <v>0</v>
      </c>
      <c r="Q511" s="1">
        <f>IF(AND(O511="sell",P510&lt;&gt;0),P510*C511,IF(O511="buy",0,Q510))</f>
        <v>1813.2567472782737</v>
      </c>
      <c r="R511">
        <f>4*(SIGN(K511)+1)+2*(SIGN(L511)+1)+(SIGN(M511)+1)+(SIGN(N511)+1)/2+1</f>
        <v>1</v>
      </c>
      <c r="S511" t="str">
        <f t="shared" si="62"/>
        <v/>
      </c>
      <c r="T511">
        <f t="shared" si="63"/>
        <v>1</v>
      </c>
      <c r="U511" t="str">
        <f t="shared" si="64"/>
        <v/>
      </c>
    </row>
    <row r="512" spans="1:21" x14ac:dyDescent="0.3">
      <c r="A512">
        <v>510</v>
      </c>
      <c r="B512" t="s">
        <v>521</v>
      </c>
      <c r="C512">
        <v>0.13052</v>
      </c>
      <c r="D512">
        <v>0.13234699999999999</v>
      </c>
      <c r="E512">
        <v>0.13436000000000001</v>
      </c>
      <c r="F512">
        <v>0.12864200000000001</v>
      </c>
      <c r="G512">
        <v>0</v>
      </c>
      <c r="H512" t="s">
        <v>10</v>
      </c>
      <c r="I512" t="b">
        <v>0</v>
      </c>
      <c r="J512" t="s">
        <v>11</v>
      </c>
      <c r="K512">
        <f t="shared" si="60"/>
        <v>-4.0524524983752168E-3</v>
      </c>
      <c r="L512">
        <f t="shared" si="67"/>
        <v>1.6512226551405225E-2</v>
      </c>
      <c r="M512">
        <f t="shared" si="67"/>
        <v>4.7491693698570689E-2</v>
      </c>
      <c r="N512">
        <f t="shared" si="67"/>
        <v>7.4438017416730215E-2</v>
      </c>
      <c r="O512" t="str">
        <f>IF(C512=MIN(C511:C513),"buy",IF(C512=MAX(C511:C513),"sell","hold"))</f>
        <v>buy</v>
      </c>
      <c r="P512" s="2">
        <f>IF(AND(O512="buy",Q511&lt;&gt;0),Q511/C512,IF(O512="sell",0,P511))</f>
        <v>13892.558590854074</v>
      </c>
      <c r="Q512" s="1">
        <f>IF(AND(O512="sell",P511&lt;&gt;0),P511*C512,IF(O512="buy",0,Q511))</f>
        <v>0</v>
      </c>
      <c r="R512">
        <f>4*(SIGN(K512)+1)+2*(SIGN(L512)+1)+(SIGN(M512)+1)+(SIGN(N512)+1)/2+1</f>
        <v>8</v>
      </c>
      <c r="S512">
        <f t="shared" si="62"/>
        <v>8</v>
      </c>
      <c r="T512" t="str">
        <f t="shared" si="63"/>
        <v/>
      </c>
      <c r="U512" t="str">
        <f t="shared" si="64"/>
        <v/>
      </c>
    </row>
    <row r="513" spans="1:21" x14ac:dyDescent="0.3">
      <c r="A513">
        <v>511</v>
      </c>
      <c r="B513" t="s">
        <v>522</v>
      </c>
      <c r="C513">
        <v>0.13234699999999999</v>
      </c>
      <c r="D513">
        <v>0.132853</v>
      </c>
      <c r="E513">
        <v>0.13509599999999999</v>
      </c>
      <c r="F513">
        <v>0.129639</v>
      </c>
      <c r="G513">
        <v>0</v>
      </c>
      <c r="H513" t="s">
        <v>10</v>
      </c>
      <c r="I513" t="b">
        <v>0</v>
      </c>
      <c r="J513" t="s">
        <v>11</v>
      </c>
      <c r="K513">
        <f t="shared" si="60"/>
        <v>1.3900565685308506E-2</v>
      </c>
      <c r="L513">
        <f t="shared" si="67"/>
        <v>1.7953018183683722E-2</v>
      </c>
      <c r="M513">
        <f t="shared" si="67"/>
        <v>1.4407916322784972E-3</v>
      </c>
      <c r="N513">
        <f t="shared" si="67"/>
        <v>-4.6050902066292192E-2</v>
      </c>
      <c r="O513" t="str">
        <f>IF(C513=MIN(C512:C514),"buy",IF(C513=MAX(C512:C514),"sell","hold"))</f>
        <v>hold</v>
      </c>
      <c r="P513" s="2">
        <f>IF(AND(O513="buy",Q512&lt;&gt;0),Q512/C513,IF(O513="sell",0,P512))</f>
        <v>13892.558590854074</v>
      </c>
      <c r="Q513" s="1">
        <f>IF(AND(O513="sell",P512&lt;&gt;0),P512*C513,IF(O513="buy",0,Q512))</f>
        <v>0</v>
      </c>
      <c r="R513">
        <f>4*(SIGN(K513)+1)+2*(SIGN(L513)+1)+(SIGN(M513)+1)+(SIGN(N513)+1)/2+1</f>
        <v>15</v>
      </c>
      <c r="S513" t="str">
        <f t="shared" si="62"/>
        <v/>
      </c>
      <c r="T513">
        <f t="shared" si="63"/>
        <v>15</v>
      </c>
      <c r="U513" t="str">
        <f t="shared" si="64"/>
        <v/>
      </c>
    </row>
    <row r="514" spans="1:21" x14ac:dyDescent="0.3">
      <c r="A514">
        <v>512</v>
      </c>
      <c r="B514" t="s">
        <v>523</v>
      </c>
      <c r="C514">
        <v>0.132853</v>
      </c>
      <c r="D514">
        <v>0.132578</v>
      </c>
      <c r="E514">
        <v>0.13431999999999999</v>
      </c>
      <c r="F514">
        <v>0.12936500000000001</v>
      </c>
      <c r="G514">
        <v>0</v>
      </c>
      <c r="H514" t="s">
        <v>10</v>
      </c>
      <c r="I514" t="b">
        <v>0</v>
      </c>
      <c r="J514" t="s">
        <v>11</v>
      </c>
      <c r="K514">
        <f t="shared" si="60"/>
        <v>3.8159879336350411E-3</v>
      </c>
      <c r="L514">
        <f t="shared" si="67"/>
        <v>-1.0084577751673466E-2</v>
      </c>
      <c r="M514">
        <f t="shared" si="67"/>
        <v>-2.8037595935357186E-2</v>
      </c>
      <c r="N514">
        <f t="shared" si="67"/>
        <v>-2.9478387567635683E-2</v>
      </c>
      <c r="O514" t="str">
        <f>IF(C514=MIN(C513:C515),"buy",IF(C514=MAX(C513:C515),"sell","hold"))</f>
        <v>sell</v>
      </c>
      <c r="P514" s="2">
        <f>IF(AND(O514="buy",Q513&lt;&gt;0),Q513/C514,IF(O514="sell",0,P513))</f>
        <v>0</v>
      </c>
      <c r="Q514" s="1">
        <f>IF(AND(O514="sell",P513&lt;&gt;0),P513*C514,IF(O514="buy",0,Q513))</f>
        <v>1845.6680864707364</v>
      </c>
      <c r="R514">
        <f>4*(SIGN(K514)+1)+2*(SIGN(L514)+1)+(SIGN(M514)+1)+(SIGN(N514)+1)/2+1</f>
        <v>9</v>
      </c>
      <c r="S514" t="str">
        <f t="shared" si="62"/>
        <v/>
      </c>
      <c r="T514" t="str">
        <f t="shared" si="63"/>
        <v/>
      </c>
      <c r="U514">
        <f t="shared" si="64"/>
        <v>9</v>
      </c>
    </row>
    <row r="515" spans="1:21" x14ac:dyDescent="0.3">
      <c r="A515">
        <v>513</v>
      </c>
      <c r="B515" t="s">
        <v>524</v>
      </c>
      <c r="C515">
        <v>0.132578</v>
      </c>
      <c r="D515">
        <v>0.133186</v>
      </c>
      <c r="E515">
        <v>0.135101</v>
      </c>
      <c r="F515">
        <v>0.12939000000000001</v>
      </c>
      <c r="G515">
        <v>0</v>
      </c>
      <c r="H515" t="s">
        <v>10</v>
      </c>
      <c r="I515" t="b">
        <v>0</v>
      </c>
      <c r="J515" t="s">
        <v>11</v>
      </c>
      <c r="K515">
        <f t="shared" si="60"/>
        <v>-2.0721016007926541E-3</v>
      </c>
      <c r="L515">
        <f t="shared" si="67"/>
        <v>-5.8880895344276957E-3</v>
      </c>
      <c r="M515">
        <f t="shared" si="67"/>
        <v>4.1964882172457699E-3</v>
      </c>
      <c r="N515">
        <f t="shared" si="67"/>
        <v>3.2234084152602954E-2</v>
      </c>
      <c r="O515" t="str">
        <f>IF(C515=MIN(C514:C516),"buy",IF(C515=MAX(C514:C516),"sell","hold"))</f>
        <v>buy</v>
      </c>
      <c r="P515" s="2">
        <f>IF(AND(O515="buy",Q514&lt;&gt;0),Q514/C515,IF(O515="sell",0,P514))</f>
        <v>13921.375239260937</v>
      </c>
      <c r="Q515" s="1">
        <f>IF(AND(O515="sell",P514&lt;&gt;0),P514*C515,IF(O515="buy",0,Q514))</f>
        <v>0</v>
      </c>
      <c r="R515">
        <f>4*(SIGN(K515)+1)+2*(SIGN(L515)+1)+(SIGN(M515)+1)+(SIGN(N515)+1)/2+1</f>
        <v>4</v>
      </c>
      <c r="S515">
        <f t="shared" si="62"/>
        <v>4</v>
      </c>
      <c r="T515" t="str">
        <f t="shared" si="63"/>
        <v/>
      </c>
      <c r="U515" t="str">
        <f t="shared" si="64"/>
        <v/>
      </c>
    </row>
    <row r="516" spans="1:21" x14ac:dyDescent="0.3">
      <c r="A516">
        <v>514</v>
      </c>
      <c r="B516" t="s">
        <v>525</v>
      </c>
      <c r="C516">
        <v>0.133186</v>
      </c>
      <c r="D516">
        <v>0.131436</v>
      </c>
      <c r="E516">
        <v>0.13696</v>
      </c>
      <c r="F516">
        <v>0.12738099999999999</v>
      </c>
      <c r="G516">
        <v>0</v>
      </c>
      <c r="H516" t="s">
        <v>10</v>
      </c>
      <c r="I516" t="b">
        <v>0</v>
      </c>
      <c r="J516" t="s">
        <v>11</v>
      </c>
      <c r="K516">
        <f t="shared" ref="K516:K579" si="68">2*(C516-C515)/(C515+C516)</f>
        <v>4.5754880269712785E-3</v>
      </c>
      <c r="L516">
        <f t="shared" si="67"/>
        <v>6.6475896277639326E-3</v>
      </c>
      <c r="M516">
        <f t="shared" si="67"/>
        <v>1.2535679162191629E-2</v>
      </c>
      <c r="N516">
        <f t="shared" si="67"/>
        <v>8.3391909449458592E-3</v>
      </c>
      <c r="O516" t="str">
        <f>IF(C516=MIN(C515:C517),"buy",IF(C516=MAX(C515:C517),"sell","hold"))</f>
        <v>sell</v>
      </c>
      <c r="P516" s="2">
        <f>IF(AND(O516="buy",Q515&lt;&gt;0),Q515/C516,IF(O516="sell",0,P515))</f>
        <v>0</v>
      </c>
      <c r="Q516" s="1">
        <f>IF(AND(O516="sell",P515&lt;&gt;0),P515*C516,IF(O516="buy",0,Q515))</f>
        <v>1854.132282616207</v>
      </c>
      <c r="R516">
        <f>4*(SIGN(K516)+1)+2*(SIGN(L516)+1)+(SIGN(M516)+1)+(SIGN(N516)+1)/2+1</f>
        <v>16</v>
      </c>
      <c r="S516" t="str">
        <f t="shared" si="62"/>
        <v/>
      </c>
      <c r="T516" t="str">
        <f t="shared" si="63"/>
        <v/>
      </c>
      <c r="U516">
        <f t="shared" si="64"/>
        <v>16</v>
      </c>
    </row>
    <row r="517" spans="1:21" x14ac:dyDescent="0.3">
      <c r="A517">
        <v>515</v>
      </c>
      <c r="B517" t="s">
        <v>526</v>
      </c>
      <c r="C517">
        <v>0.131436</v>
      </c>
      <c r="D517">
        <v>0.131434</v>
      </c>
      <c r="E517">
        <v>0.13378599999999999</v>
      </c>
      <c r="F517">
        <v>0.12829099999999999</v>
      </c>
      <c r="G517">
        <v>0</v>
      </c>
      <c r="H517" t="s">
        <v>10</v>
      </c>
      <c r="I517" t="b">
        <v>0</v>
      </c>
      <c r="J517" t="s">
        <v>11</v>
      </c>
      <c r="K517">
        <f t="shared" si="68"/>
        <v>-1.3226413525708379E-2</v>
      </c>
      <c r="L517">
        <f t="shared" ref="L517:N532" si="69">K517-K516</f>
        <v>-1.7801901552679657E-2</v>
      </c>
      <c r="M517">
        <f t="shared" si="69"/>
        <v>-2.4449491180443591E-2</v>
      </c>
      <c r="N517">
        <f t="shared" si="69"/>
        <v>-3.6985170342635224E-2</v>
      </c>
      <c r="O517" t="str">
        <f>IF(C517=MIN(C516:C518),"buy",IF(C517=MAX(C516:C518),"sell","hold"))</f>
        <v>hold</v>
      </c>
      <c r="P517" s="2">
        <f>IF(AND(O517="buy",Q516&lt;&gt;0),Q516/C517,IF(O517="sell",0,P516))</f>
        <v>0</v>
      </c>
      <c r="Q517" s="1">
        <f>IF(AND(O517="sell",P516&lt;&gt;0),P516*C517,IF(O517="buy",0,Q516))</f>
        <v>1854.132282616207</v>
      </c>
      <c r="R517">
        <f>4*(SIGN(K517)+1)+2*(SIGN(L517)+1)+(SIGN(M517)+1)+(SIGN(N517)+1)/2+1</f>
        <v>1</v>
      </c>
      <c r="S517" t="str">
        <f t="shared" si="62"/>
        <v/>
      </c>
      <c r="T517">
        <f t="shared" si="63"/>
        <v>1</v>
      </c>
      <c r="U517" t="str">
        <f t="shared" si="64"/>
        <v/>
      </c>
    </row>
    <row r="518" spans="1:21" x14ac:dyDescent="0.3">
      <c r="A518">
        <v>516</v>
      </c>
      <c r="B518" t="s">
        <v>527</v>
      </c>
      <c r="C518">
        <v>0.131434</v>
      </c>
      <c r="D518">
        <v>0.12917200000000001</v>
      </c>
      <c r="E518">
        <v>0.133516</v>
      </c>
      <c r="F518">
        <v>0.12712999999999999</v>
      </c>
      <c r="G518">
        <v>0</v>
      </c>
      <c r="H518" t="s">
        <v>10</v>
      </c>
      <c r="I518" t="b">
        <v>0</v>
      </c>
      <c r="J518" t="s">
        <v>11</v>
      </c>
      <c r="K518">
        <f t="shared" si="68"/>
        <v>-1.5216647011846162E-5</v>
      </c>
      <c r="L518">
        <f t="shared" si="69"/>
        <v>1.3211196878696534E-2</v>
      </c>
      <c r="M518">
        <f t="shared" si="69"/>
        <v>3.1013098431376191E-2</v>
      </c>
      <c r="N518">
        <f t="shared" si="69"/>
        <v>5.5462589611819782E-2</v>
      </c>
      <c r="O518" t="str">
        <f>IF(C518=MIN(C517:C519),"buy",IF(C518=MAX(C517:C519),"sell","hold"))</f>
        <v>hold</v>
      </c>
      <c r="P518" s="2">
        <f>IF(AND(O518="buy",Q517&lt;&gt;0),Q517/C518,IF(O518="sell",0,P517))</f>
        <v>0</v>
      </c>
      <c r="Q518" s="1">
        <f>IF(AND(O518="sell",P517&lt;&gt;0),P517*C518,IF(O518="buy",0,Q517))</f>
        <v>1854.132282616207</v>
      </c>
      <c r="R518">
        <f>4*(SIGN(K518)+1)+2*(SIGN(L518)+1)+(SIGN(M518)+1)+(SIGN(N518)+1)/2+1</f>
        <v>8</v>
      </c>
      <c r="S518" t="str">
        <f t="shared" si="62"/>
        <v/>
      </c>
      <c r="T518">
        <f t="shared" si="63"/>
        <v>8</v>
      </c>
      <c r="U518" t="str">
        <f t="shared" si="64"/>
        <v/>
      </c>
    </row>
    <row r="519" spans="1:21" x14ac:dyDescent="0.3">
      <c r="A519">
        <v>517</v>
      </c>
      <c r="B519" t="s">
        <v>528</v>
      </c>
      <c r="C519">
        <v>0.12917200000000001</v>
      </c>
      <c r="D519">
        <v>0.128772</v>
      </c>
      <c r="E519">
        <v>0.13193199999999999</v>
      </c>
      <c r="F519">
        <v>0.125497</v>
      </c>
      <c r="G519">
        <v>0</v>
      </c>
      <c r="H519" t="s">
        <v>10</v>
      </c>
      <c r="I519" t="b">
        <v>0</v>
      </c>
      <c r="J519" t="s">
        <v>11</v>
      </c>
      <c r="K519">
        <f t="shared" si="68"/>
        <v>-1.7359538920822898E-2</v>
      </c>
      <c r="L519">
        <f t="shared" si="69"/>
        <v>-1.7344322273811053E-2</v>
      </c>
      <c r="M519">
        <f t="shared" si="69"/>
        <v>-3.0555519152507586E-2</v>
      </c>
      <c r="N519">
        <f t="shared" si="69"/>
        <v>-6.1568617583883781E-2</v>
      </c>
      <c r="O519" t="str">
        <f>IF(C519=MIN(C518:C520),"buy",IF(C519=MAX(C518:C520),"sell","hold"))</f>
        <v>hold</v>
      </c>
      <c r="P519" s="2">
        <f>IF(AND(O519="buy",Q518&lt;&gt;0),Q518/C519,IF(O519="sell",0,P518))</f>
        <v>0</v>
      </c>
      <c r="Q519" s="1">
        <f>IF(AND(O519="sell",P518&lt;&gt;0),P518*C519,IF(O519="buy",0,Q518))</f>
        <v>1854.132282616207</v>
      </c>
      <c r="R519">
        <f>4*(SIGN(K519)+1)+2*(SIGN(L519)+1)+(SIGN(M519)+1)+(SIGN(N519)+1)/2+1</f>
        <v>1</v>
      </c>
      <c r="S519" t="str">
        <f t="shared" si="62"/>
        <v/>
      </c>
      <c r="T519">
        <f t="shared" si="63"/>
        <v>1</v>
      </c>
      <c r="U519" t="str">
        <f t="shared" si="64"/>
        <v/>
      </c>
    </row>
    <row r="520" spans="1:21" x14ac:dyDescent="0.3">
      <c r="A520">
        <v>518</v>
      </c>
      <c r="B520" t="s">
        <v>529</v>
      </c>
      <c r="C520">
        <v>0.128772</v>
      </c>
      <c r="D520">
        <v>0.12634100000000001</v>
      </c>
      <c r="E520">
        <v>0.13054299999999999</v>
      </c>
      <c r="F520">
        <v>0.12352299999999999</v>
      </c>
      <c r="G520">
        <v>0</v>
      </c>
      <c r="H520" t="s">
        <v>10</v>
      </c>
      <c r="I520" t="b">
        <v>0</v>
      </c>
      <c r="J520" t="s">
        <v>11</v>
      </c>
      <c r="K520">
        <f t="shared" si="68"/>
        <v>-3.1014483763918636E-3</v>
      </c>
      <c r="L520">
        <f t="shared" si="69"/>
        <v>1.4258090544431034E-2</v>
      </c>
      <c r="M520">
        <f t="shared" si="69"/>
        <v>3.1602412818242089E-2</v>
      </c>
      <c r="N520">
        <f t="shared" si="69"/>
        <v>6.2157931970749675E-2</v>
      </c>
      <c r="O520" t="str">
        <f>IF(C520=MIN(C519:C521),"buy",IF(C520=MAX(C519:C521),"sell","hold"))</f>
        <v>hold</v>
      </c>
      <c r="P520" s="2">
        <f>IF(AND(O520="buy",Q519&lt;&gt;0),Q519/C520,IF(O520="sell",0,P519))</f>
        <v>0</v>
      </c>
      <c r="Q520" s="1">
        <f>IF(AND(O520="sell",P519&lt;&gt;0),P519*C520,IF(O520="buy",0,Q519))</f>
        <v>1854.132282616207</v>
      </c>
      <c r="R520">
        <f>4*(SIGN(K520)+1)+2*(SIGN(L520)+1)+(SIGN(M520)+1)+(SIGN(N520)+1)/2+1</f>
        <v>8</v>
      </c>
      <c r="S520" t="str">
        <f t="shared" ref="S520:S583" si="70">IF($O520="buy",$R520,"")</f>
        <v/>
      </c>
      <c r="T520">
        <f t="shared" ref="T520:T583" si="71">IF($O520="hold",$R520,"")</f>
        <v>8</v>
      </c>
      <c r="U520" t="str">
        <f t="shared" ref="U520:U583" si="72">IF($O520="sell",$R520,"")</f>
        <v/>
      </c>
    </row>
    <row r="521" spans="1:21" x14ac:dyDescent="0.3">
      <c r="A521">
        <v>519</v>
      </c>
      <c r="B521" t="s">
        <v>530</v>
      </c>
      <c r="C521">
        <v>0.12634100000000001</v>
      </c>
      <c r="D521">
        <v>0.128084</v>
      </c>
      <c r="E521">
        <v>0.13114100000000001</v>
      </c>
      <c r="F521">
        <v>0.124528</v>
      </c>
      <c r="G521">
        <v>0</v>
      </c>
      <c r="H521" t="s">
        <v>10</v>
      </c>
      <c r="I521" t="b">
        <v>0</v>
      </c>
      <c r="J521" t="s">
        <v>11</v>
      </c>
      <c r="K521">
        <f t="shared" si="68"/>
        <v>-1.905822125881463E-2</v>
      </c>
      <c r="L521">
        <f t="shared" si="69"/>
        <v>-1.5956772882422768E-2</v>
      </c>
      <c r="M521">
        <f t="shared" si="69"/>
        <v>-3.0214863426853804E-2</v>
      </c>
      <c r="N521">
        <f t="shared" si="69"/>
        <v>-6.1817276245095892E-2</v>
      </c>
      <c r="O521" t="str">
        <f>IF(C521=MIN(C520:C522),"buy",IF(C521=MAX(C520:C522),"sell","hold"))</f>
        <v>buy</v>
      </c>
      <c r="P521" s="2">
        <f>IF(AND(O521="buy",Q520&lt;&gt;0),Q520/C521,IF(O521="sell",0,P520))</f>
        <v>14675.618228573518</v>
      </c>
      <c r="Q521" s="1">
        <f>IF(AND(O521="sell",P520&lt;&gt;0),P520*C521,IF(O521="buy",0,Q520))</f>
        <v>0</v>
      </c>
      <c r="R521">
        <f>4*(SIGN(K521)+1)+2*(SIGN(L521)+1)+(SIGN(M521)+1)+(SIGN(N521)+1)/2+1</f>
        <v>1</v>
      </c>
      <c r="S521">
        <f t="shared" si="70"/>
        <v>1</v>
      </c>
      <c r="T521" t="str">
        <f t="shared" si="71"/>
        <v/>
      </c>
      <c r="U521" t="str">
        <f t="shared" si="72"/>
        <v/>
      </c>
    </row>
    <row r="522" spans="1:21" x14ac:dyDescent="0.3">
      <c r="A522">
        <v>520</v>
      </c>
      <c r="B522" t="s">
        <v>531</v>
      </c>
      <c r="C522">
        <v>0.128084</v>
      </c>
      <c r="D522">
        <v>0.129274</v>
      </c>
      <c r="E522">
        <v>0.13119600000000001</v>
      </c>
      <c r="F522">
        <v>0.12557699999999999</v>
      </c>
      <c r="G522">
        <v>0</v>
      </c>
      <c r="H522" t="s">
        <v>10</v>
      </c>
      <c r="I522" t="b">
        <v>0</v>
      </c>
      <c r="J522" t="s">
        <v>11</v>
      </c>
      <c r="K522">
        <f t="shared" si="68"/>
        <v>1.3701483737840185E-2</v>
      </c>
      <c r="L522">
        <f t="shared" si="69"/>
        <v>3.2759704996654815E-2</v>
      </c>
      <c r="M522">
        <f t="shared" si="69"/>
        <v>4.8716477879077583E-2</v>
      </c>
      <c r="N522">
        <f t="shared" si="69"/>
        <v>7.893134130593138E-2</v>
      </c>
      <c r="O522" t="str">
        <f>IF(C522=MIN(C521:C523),"buy",IF(C522=MAX(C521:C523),"sell","hold"))</f>
        <v>hold</v>
      </c>
      <c r="P522" s="2">
        <f>IF(AND(O522="buy",Q521&lt;&gt;0),Q521/C522,IF(O522="sell",0,P521))</f>
        <v>14675.618228573518</v>
      </c>
      <c r="Q522" s="1">
        <f>IF(AND(O522="sell",P521&lt;&gt;0),P521*C522,IF(O522="buy",0,Q521))</f>
        <v>0</v>
      </c>
      <c r="R522">
        <f>4*(SIGN(K522)+1)+2*(SIGN(L522)+1)+(SIGN(M522)+1)+(SIGN(N522)+1)/2+1</f>
        <v>16</v>
      </c>
      <c r="S522" t="str">
        <f t="shared" si="70"/>
        <v/>
      </c>
      <c r="T522">
        <f t="shared" si="71"/>
        <v>16</v>
      </c>
      <c r="U522" t="str">
        <f t="shared" si="72"/>
        <v/>
      </c>
    </row>
    <row r="523" spans="1:21" x14ac:dyDescent="0.3">
      <c r="A523">
        <v>521</v>
      </c>
      <c r="B523" t="s">
        <v>532</v>
      </c>
      <c r="C523">
        <v>0.129274</v>
      </c>
      <c r="D523">
        <v>0.12820200000000001</v>
      </c>
      <c r="E523">
        <v>0.131545</v>
      </c>
      <c r="F523">
        <v>0.126335</v>
      </c>
      <c r="G523">
        <v>0</v>
      </c>
      <c r="H523" t="s">
        <v>10</v>
      </c>
      <c r="I523" t="b">
        <v>0</v>
      </c>
      <c r="J523" t="s">
        <v>11</v>
      </c>
      <c r="K523">
        <f t="shared" si="68"/>
        <v>9.2478182143162189E-3</v>
      </c>
      <c r="L523">
        <f t="shared" si="69"/>
        <v>-4.4536655235239662E-3</v>
      </c>
      <c r="M523">
        <f t="shared" si="69"/>
        <v>-3.7213370520178785E-2</v>
      </c>
      <c r="N523">
        <f t="shared" si="69"/>
        <v>-8.5929848399256367E-2</v>
      </c>
      <c r="O523" t="str">
        <f>IF(C523=MIN(C522:C524),"buy",IF(C523=MAX(C522:C524),"sell","hold"))</f>
        <v>sell</v>
      </c>
      <c r="P523" s="2">
        <f>IF(AND(O523="buy",Q522&lt;&gt;0),Q522/C523,IF(O523="sell",0,P522))</f>
        <v>0</v>
      </c>
      <c r="Q523" s="1">
        <f>IF(AND(O523="sell",P522&lt;&gt;0),P522*C523,IF(O523="buy",0,Q522))</f>
        <v>1897.1758708806128</v>
      </c>
      <c r="R523">
        <f>4*(SIGN(K523)+1)+2*(SIGN(L523)+1)+(SIGN(M523)+1)+(SIGN(N523)+1)/2+1</f>
        <v>9</v>
      </c>
      <c r="S523" t="str">
        <f t="shared" si="70"/>
        <v/>
      </c>
      <c r="T523" t="str">
        <f t="shared" si="71"/>
        <v/>
      </c>
      <c r="U523">
        <f t="shared" si="72"/>
        <v>9</v>
      </c>
    </row>
    <row r="524" spans="1:21" x14ac:dyDescent="0.3">
      <c r="A524">
        <v>522</v>
      </c>
      <c r="B524" t="s">
        <v>533</v>
      </c>
      <c r="C524">
        <v>0.12820200000000001</v>
      </c>
      <c r="D524">
        <v>0.12596099999999999</v>
      </c>
      <c r="E524">
        <v>0.12982099999999999</v>
      </c>
      <c r="F524">
        <v>0.122653</v>
      </c>
      <c r="G524">
        <v>0</v>
      </c>
      <c r="H524" t="s">
        <v>10</v>
      </c>
      <c r="I524" t="b">
        <v>0</v>
      </c>
      <c r="J524" t="s">
        <v>11</v>
      </c>
      <c r="K524">
        <f t="shared" si="68"/>
        <v>-8.3269897000107923E-3</v>
      </c>
      <c r="L524">
        <f t="shared" si="69"/>
        <v>-1.7574807914327011E-2</v>
      </c>
      <c r="M524">
        <f t="shared" si="69"/>
        <v>-1.3121142390803045E-2</v>
      </c>
      <c r="N524">
        <f t="shared" si="69"/>
        <v>2.409222812937574E-2</v>
      </c>
      <c r="O524" t="str">
        <f>IF(C524=MIN(C523:C525),"buy",IF(C524=MAX(C523:C525),"sell","hold"))</f>
        <v>hold</v>
      </c>
      <c r="P524" s="2">
        <f>IF(AND(O524="buy",Q523&lt;&gt;0),Q523/C524,IF(O524="sell",0,P523))</f>
        <v>0</v>
      </c>
      <c r="Q524" s="1">
        <f>IF(AND(O524="sell",P523&lt;&gt;0),P523*C524,IF(O524="buy",0,Q523))</f>
        <v>1897.1758708806128</v>
      </c>
      <c r="R524">
        <f>4*(SIGN(K524)+1)+2*(SIGN(L524)+1)+(SIGN(M524)+1)+(SIGN(N524)+1)/2+1</f>
        <v>2</v>
      </c>
      <c r="S524" t="str">
        <f t="shared" si="70"/>
        <v/>
      </c>
      <c r="T524">
        <f t="shared" si="71"/>
        <v>2</v>
      </c>
      <c r="U524" t="str">
        <f t="shared" si="72"/>
        <v/>
      </c>
    </row>
    <row r="525" spans="1:21" x14ac:dyDescent="0.3">
      <c r="A525">
        <v>523</v>
      </c>
      <c r="B525" t="s">
        <v>534</v>
      </c>
      <c r="C525">
        <v>0.12596099999999999</v>
      </c>
      <c r="D525">
        <v>0.12501499999999999</v>
      </c>
      <c r="E525">
        <v>0.12875900000000001</v>
      </c>
      <c r="F525">
        <v>0.122214</v>
      </c>
      <c r="G525">
        <v>0</v>
      </c>
      <c r="H525" t="s">
        <v>10</v>
      </c>
      <c r="I525" t="b">
        <v>0</v>
      </c>
      <c r="J525" t="s">
        <v>11</v>
      </c>
      <c r="K525">
        <f t="shared" si="68"/>
        <v>-1.7634352757876014E-2</v>
      </c>
      <c r="L525">
        <f t="shared" si="69"/>
        <v>-9.3073630578652221E-3</v>
      </c>
      <c r="M525">
        <f t="shared" si="69"/>
        <v>8.2674448564617892E-3</v>
      </c>
      <c r="N525">
        <f t="shared" si="69"/>
        <v>2.1388587247264834E-2</v>
      </c>
      <c r="O525" t="str">
        <f>IF(C525=MIN(C524:C526),"buy",IF(C525=MAX(C524:C526),"sell","hold"))</f>
        <v>hold</v>
      </c>
      <c r="P525" s="2">
        <f>IF(AND(O525="buy",Q524&lt;&gt;0),Q524/C525,IF(O525="sell",0,P524))</f>
        <v>0</v>
      </c>
      <c r="Q525" s="1">
        <f>IF(AND(O525="sell",P524&lt;&gt;0),P524*C525,IF(O525="buy",0,Q524))</f>
        <v>1897.1758708806128</v>
      </c>
      <c r="R525">
        <f>4*(SIGN(K525)+1)+2*(SIGN(L525)+1)+(SIGN(M525)+1)+(SIGN(N525)+1)/2+1</f>
        <v>4</v>
      </c>
      <c r="S525" t="str">
        <f t="shared" si="70"/>
        <v/>
      </c>
      <c r="T525">
        <f t="shared" si="71"/>
        <v>4</v>
      </c>
      <c r="U525" t="str">
        <f t="shared" si="72"/>
        <v/>
      </c>
    </row>
    <row r="526" spans="1:21" x14ac:dyDescent="0.3">
      <c r="A526">
        <v>524</v>
      </c>
      <c r="B526" t="s">
        <v>535</v>
      </c>
      <c r="C526">
        <v>0.12501499999999999</v>
      </c>
      <c r="D526">
        <v>0.12733900000000001</v>
      </c>
      <c r="E526">
        <v>0.129852</v>
      </c>
      <c r="F526">
        <v>0.122615</v>
      </c>
      <c r="G526">
        <v>0</v>
      </c>
      <c r="H526" t="s">
        <v>10</v>
      </c>
      <c r="I526" t="b">
        <v>0</v>
      </c>
      <c r="J526" t="s">
        <v>11</v>
      </c>
      <c r="K526">
        <f t="shared" si="68"/>
        <v>-7.5385694249649566E-3</v>
      </c>
      <c r="L526">
        <f t="shared" si="69"/>
        <v>1.0095783332911057E-2</v>
      </c>
      <c r="M526">
        <f t="shared" si="69"/>
        <v>1.9403146390776279E-2</v>
      </c>
      <c r="N526">
        <f t="shared" si="69"/>
        <v>1.113570153431449E-2</v>
      </c>
      <c r="O526" t="str">
        <f>IF(C526=MIN(C525:C527),"buy",IF(C526=MAX(C525:C527),"sell","hold"))</f>
        <v>buy</v>
      </c>
      <c r="P526" s="2">
        <f>IF(AND(O526="buy",Q525&lt;&gt;0),Q525/C526,IF(O526="sell",0,P525))</f>
        <v>15175.585896737295</v>
      </c>
      <c r="Q526" s="1">
        <f>IF(AND(O526="sell",P525&lt;&gt;0),P525*C526,IF(O526="buy",0,Q525))</f>
        <v>0</v>
      </c>
      <c r="R526">
        <f>4*(SIGN(K526)+1)+2*(SIGN(L526)+1)+(SIGN(M526)+1)+(SIGN(N526)+1)/2+1</f>
        <v>8</v>
      </c>
      <c r="S526">
        <f t="shared" si="70"/>
        <v>8</v>
      </c>
      <c r="T526" t="str">
        <f t="shared" si="71"/>
        <v/>
      </c>
      <c r="U526" t="str">
        <f t="shared" si="72"/>
        <v/>
      </c>
    </row>
    <row r="527" spans="1:21" x14ac:dyDescent="0.3">
      <c r="A527">
        <v>525</v>
      </c>
      <c r="B527" t="s">
        <v>536</v>
      </c>
      <c r="C527">
        <v>0.12733900000000001</v>
      </c>
      <c r="D527">
        <v>0.12778500000000001</v>
      </c>
      <c r="E527">
        <v>0.12923699999999999</v>
      </c>
      <c r="F527">
        <v>0.12435300000000001</v>
      </c>
      <c r="G527">
        <v>0</v>
      </c>
      <c r="H527" t="s">
        <v>10</v>
      </c>
      <c r="I527" t="b">
        <v>0</v>
      </c>
      <c r="J527" t="s">
        <v>11</v>
      </c>
      <c r="K527">
        <f t="shared" si="68"/>
        <v>1.8418570737931801E-2</v>
      </c>
      <c r="L527">
        <f t="shared" si="69"/>
        <v>2.5957140162896759E-2</v>
      </c>
      <c r="M527">
        <f t="shared" si="69"/>
        <v>1.5861356829985702E-2</v>
      </c>
      <c r="N527">
        <f t="shared" si="69"/>
        <v>-3.5417895607905772E-3</v>
      </c>
      <c r="O527" t="str">
        <f>IF(C527=MIN(C526:C528),"buy",IF(C527=MAX(C526:C528),"sell","hold"))</f>
        <v>hold</v>
      </c>
      <c r="P527" s="2">
        <f>IF(AND(O527="buy",Q526&lt;&gt;0),Q526/C527,IF(O527="sell",0,P526))</f>
        <v>15175.585896737295</v>
      </c>
      <c r="Q527" s="1">
        <f>IF(AND(O527="sell",P526&lt;&gt;0),P526*C527,IF(O527="buy",0,Q526))</f>
        <v>0</v>
      </c>
      <c r="R527">
        <f>4*(SIGN(K527)+1)+2*(SIGN(L527)+1)+(SIGN(M527)+1)+(SIGN(N527)+1)/2+1</f>
        <v>15</v>
      </c>
      <c r="S527" t="str">
        <f t="shared" si="70"/>
        <v/>
      </c>
      <c r="T527">
        <f t="shared" si="71"/>
        <v>15</v>
      </c>
      <c r="U527" t="str">
        <f t="shared" si="72"/>
        <v/>
      </c>
    </row>
    <row r="528" spans="1:21" x14ac:dyDescent="0.3">
      <c r="A528">
        <v>526</v>
      </c>
      <c r="B528" t="s">
        <v>537</v>
      </c>
      <c r="C528">
        <v>0.12778500000000001</v>
      </c>
      <c r="D528">
        <v>0.12818099999999999</v>
      </c>
      <c r="E528">
        <v>0.12970200000000001</v>
      </c>
      <c r="F528">
        <v>0.124679</v>
      </c>
      <c r="G528">
        <v>0</v>
      </c>
      <c r="H528" t="s">
        <v>10</v>
      </c>
      <c r="I528" t="b">
        <v>0</v>
      </c>
      <c r="J528" t="s">
        <v>11</v>
      </c>
      <c r="K528">
        <f t="shared" si="68"/>
        <v>3.4963390351358706E-3</v>
      </c>
      <c r="L528">
        <f t="shared" si="69"/>
        <v>-1.492223170279593E-2</v>
      </c>
      <c r="M528">
        <f t="shared" si="69"/>
        <v>-4.0879371865692689E-2</v>
      </c>
      <c r="N528">
        <f t="shared" si="69"/>
        <v>-5.6740728695678394E-2</v>
      </c>
      <c r="O528" t="str">
        <f>IF(C528=MIN(C527:C529),"buy",IF(C528=MAX(C527:C529),"sell","hold"))</f>
        <v>hold</v>
      </c>
      <c r="P528" s="2">
        <f>IF(AND(O528="buy",Q527&lt;&gt;0),Q527/C528,IF(O528="sell",0,P527))</f>
        <v>15175.585896737295</v>
      </c>
      <c r="Q528" s="1">
        <f>IF(AND(O528="sell",P527&lt;&gt;0),P527*C528,IF(O528="buy",0,Q527))</f>
        <v>0</v>
      </c>
      <c r="R528">
        <f>4*(SIGN(K528)+1)+2*(SIGN(L528)+1)+(SIGN(M528)+1)+(SIGN(N528)+1)/2+1</f>
        <v>9</v>
      </c>
      <c r="S528" t="str">
        <f t="shared" si="70"/>
        <v/>
      </c>
      <c r="T528">
        <f t="shared" si="71"/>
        <v>9</v>
      </c>
      <c r="U528" t="str">
        <f t="shared" si="72"/>
        <v/>
      </c>
    </row>
    <row r="529" spans="1:21" x14ac:dyDescent="0.3">
      <c r="A529">
        <v>527</v>
      </c>
      <c r="B529" t="s">
        <v>538</v>
      </c>
      <c r="C529">
        <v>0.12818099999999999</v>
      </c>
      <c r="D529">
        <v>0.12881999999999999</v>
      </c>
      <c r="E529">
        <v>0.130277</v>
      </c>
      <c r="F529">
        <v>0.125365</v>
      </c>
      <c r="G529">
        <v>0</v>
      </c>
      <c r="H529" t="s">
        <v>10</v>
      </c>
      <c r="I529" t="b">
        <v>0</v>
      </c>
      <c r="J529" t="s">
        <v>11</v>
      </c>
      <c r="K529">
        <f t="shared" si="68"/>
        <v>3.0941609432501163E-3</v>
      </c>
      <c r="L529">
        <f t="shared" si="69"/>
        <v>-4.0217809188575421E-4</v>
      </c>
      <c r="M529">
        <f t="shared" si="69"/>
        <v>1.4520053610910176E-2</v>
      </c>
      <c r="N529">
        <f t="shared" si="69"/>
        <v>5.5399425476602863E-2</v>
      </c>
      <c r="O529" t="str">
        <f>IF(C529=MIN(C528:C530),"buy",IF(C529=MAX(C528:C530),"sell","hold"))</f>
        <v>hold</v>
      </c>
      <c r="P529" s="2">
        <f>IF(AND(O529="buy",Q528&lt;&gt;0),Q528/C529,IF(O529="sell",0,P528))</f>
        <v>15175.585896737295</v>
      </c>
      <c r="Q529" s="1">
        <f>IF(AND(O529="sell",P528&lt;&gt;0),P528*C529,IF(O529="buy",0,Q528))</f>
        <v>0</v>
      </c>
      <c r="R529">
        <f>4*(SIGN(K529)+1)+2*(SIGN(L529)+1)+(SIGN(M529)+1)+(SIGN(N529)+1)/2+1</f>
        <v>12</v>
      </c>
      <c r="S529" t="str">
        <f t="shared" si="70"/>
        <v/>
      </c>
      <c r="T529">
        <f t="shared" si="71"/>
        <v>12</v>
      </c>
      <c r="U529" t="str">
        <f t="shared" si="72"/>
        <v/>
      </c>
    </row>
    <row r="530" spans="1:21" x14ac:dyDescent="0.3">
      <c r="A530">
        <v>528</v>
      </c>
      <c r="B530" t="s">
        <v>539</v>
      </c>
      <c r="C530">
        <v>0.12881999999999999</v>
      </c>
      <c r="D530">
        <v>0.12756300000000001</v>
      </c>
      <c r="E530">
        <v>0.13076399999999999</v>
      </c>
      <c r="F530">
        <v>0.126109</v>
      </c>
      <c r="G530">
        <v>0</v>
      </c>
      <c r="H530" t="s">
        <v>10</v>
      </c>
      <c r="I530" t="b">
        <v>0</v>
      </c>
      <c r="J530" t="s">
        <v>11</v>
      </c>
      <c r="K530">
        <f t="shared" si="68"/>
        <v>4.9727432967186956E-3</v>
      </c>
      <c r="L530">
        <f t="shared" si="69"/>
        <v>1.8785823534685792E-3</v>
      </c>
      <c r="M530">
        <f t="shared" si="69"/>
        <v>2.2807604453543334E-3</v>
      </c>
      <c r="N530">
        <f t="shared" si="69"/>
        <v>-1.2239293165555843E-2</v>
      </c>
      <c r="O530" t="str">
        <f>IF(C530=MIN(C529:C531),"buy",IF(C530=MAX(C529:C531),"sell","hold"))</f>
        <v>sell</v>
      </c>
      <c r="P530" s="2">
        <f>IF(AND(O530="buy",Q529&lt;&gt;0),Q529/C530,IF(O530="sell",0,P529))</f>
        <v>0</v>
      </c>
      <c r="Q530" s="1">
        <f>IF(AND(O530="sell",P529&lt;&gt;0),P529*C530,IF(O530="buy",0,Q529))</f>
        <v>1954.9189752176983</v>
      </c>
      <c r="R530">
        <f>4*(SIGN(K530)+1)+2*(SIGN(L530)+1)+(SIGN(M530)+1)+(SIGN(N530)+1)/2+1</f>
        <v>15</v>
      </c>
      <c r="S530" t="str">
        <f t="shared" si="70"/>
        <v/>
      </c>
      <c r="T530" t="str">
        <f t="shared" si="71"/>
        <v/>
      </c>
      <c r="U530">
        <f t="shared" si="72"/>
        <v>15</v>
      </c>
    </row>
    <row r="531" spans="1:21" x14ac:dyDescent="0.3">
      <c r="A531">
        <v>529</v>
      </c>
      <c r="B531" t="s">
        <v>540</v>
      </c>
      <c r="C531">
        <v>0.12756300000000001</v>
      </c>
      <c r="D531">
        <v>0.127162</v>
      </c>
      <c r="E531">
        <v>0.12978300000000001</v>
      </c>
      <c r="F531">
        <v>0.12439799999999999</v>
      </c>
      <c r="G531">
        <v>0</v>
      </c>
      <c r="H531" t="s">
        <v>10</v>
      </c>
      <c r="I531" t="b">
        <v>0</v>
      </c>
      <c r="J531" t="s">
        <v>11</v>
      </c>
      <c r="K531">
        <f t="shared" si="68"/>
        <v>-9.8056423397805646E-3</v>
      </c>
      <c r="L531">
        <f t="shared" si="69"/>
        <v>-1.4778385636499261E-2</v>
      </c>
      <c r="M531">
        <f t="shared" si="69"/>
        <v>-1.6656967989967839E-2</v>
      </c>
      <c r="N531">
        <f t="shared" si="69"/>
        <v>-1.8937728435322172E-2</v>
      </c>
      <c r="O531" t="str">
        <f>IF(C531=MIN(C530:C532),"buy",IF(C531=MAX(C530:C532),"sell","hold"))</f>
        <v>hold</v>
      </c>
      <c r="P531" s="2">
        <f>IF(AND(O531="buy",Q530&lt;&gt;0),Q530/C531,IF(O531="sell",0,P530))</f>
        <v>0</v>
      </c>
      <c r="Q531" s="1">
        <f>IF(AND(O531="sell",P530&lt;&gt;0),P530*C531,IF(O531="buy",0,Q530))</f>
        <v>1954.9189752176983</v>
      </c>
      <c r="R531">
        <f>4*(SIGN(K531)+1)+2*(SIGN(L531)+1)+(SIGN(M531)+1)+(SIGN(N531)+1)/2+1</f>
        <v>1</v>
      </c>
      <c r="S531" t="str">
        <f t="shared" si="70"/>
        <v/>
      </c>
      <c r="T531">
        <f t="shared" si="71"/>
        <v>1</v>
      </c>
      <c r="U531" t="str">
        <f t="shared" si="72"/>
        <v/>
      </c>
    </row>
    <row r="532" spans="1:21" x14ac:dyDescent="0.3">
      <c r="A532">
        <v>530</v>
      </c>
      <c r="B532" t="s">
        <v>541</v>
      </c>
      <c r="C532">
        <v>0.127162</v>
      </c>
      <c r="D532">
        <v>0.127271</v>
      </c>
      <c r="E532">
        <v>0.129382</v>
      </c>
      <c r="F532">
        <v>0.12504299999999999</v>
      </c>
      <c r="G532">
        <v>0</v>
      </c>
      <c r="H532" t="s">
        <v>10</v>
      </c>
      <c r="I532" t="b">
        <v>0</v>
      </c>
      <c r="J532" t="s">
        <v>11</v>
      </c>
      <c r="K532">
        <f t="shared" si="68"/>
        <v>-3.1484934733537148E-3</v>
      </c>
      <c r="L532">
        <f t="shared" si="69"/>
        <v>6.6571488664268503E-3</v>
      </c>
      <c r="M532">
        <f t="shared" si="69"/>
        <v>2.143553450292611E-2</v>
      </c>
      <c r="N532">
        <f t="shared" si="69"/>
        <v>3.8092502492893948E-2</v>
      </c>
      <c r="O532" t="str">
        <f>IF(C532=MIN(C531:C533),"buy",IF(C532=MAX(C531:C533),"sell","hold"))</f>
        <v>buy</v>
      </c>
      <c r="P532" s="2">
        <f>IF(AND(O532="buy",Q531&lt;&gt;0),Q531/C532,IF(O532="sell",0,P531))</f>
        <v>15373.45256615733</v>
      </c>
      <c r="Q532" s="1">
        <f>IF(AND(O532="sell",P531&lt;&gt;0),P531*C532,IF(O532="buy",0,Q531))</f>
        <v>0</v>
      </c>
      <c r="R532">
        <f>4*(SIGN(K532)+1)+2*(SIGN(L532)+1)+(SIGN(M532)+1)+(SIGN(N532)+1)/2+1</f>
        <v>8</v>
      </c>
      <c r="S532">
        <f t="shared" si="70"/>
        <v>8</v>
      </c>
      <c r="T532" t="str">
        <f t="shared" si="71"/>
        <v/>
      </c>
      <c r="U532" t="str">
        <f t="shared" si="72"/>
        <v/>
      </c>
    </row>
    <row r="533" spans="1:21" x14ac:dyDescent="0.3">
      <c r="A533">
        <v>531</v>
      </c>
      <c r="B533" t="s">
        <v>542</v>
      </c>
      <c r="C533">
        <v>0.127271</v>
      </c>
      <c r="D533">
        <v>0.12587000000000001</v>
      </c>
      <c r="E533">
        <v>0.129029</v>
      </c>
      <c r="F533">
        <v>0.12317</v>
      </c>
      <c r="G533">
        <v>0</v>
      </c>
      <c r="H533" t="s">
        <v>10</v>
      </c>
      <c r="I533" t="b">
        <v>0</v>
      </c>
      <c r="J533" t="s">
        <v>11</v>
      </c>
      <c r="K533">
        <f t="shared" si="68"/>
        <v>8.5680709656371602E-4</v>
      </c>
      <c r="L533">
        <f t="shared" ref="L533:N548" si="73">K533-K532</f>
        <v>4.0053005699174308E-3</v>
      </c>
      <c r="M533">
        <f t="shared" si="73"/>
        <v>-2.6518482965094195E-3</v>
      </c>
      <c r="N533">
        <f t="shared" si="73"/>
        <v>-2.4087382799435529E-2</v>
      </c>
      <c r="O533" t="str">
        <f>IF(C533=MIN(C532:C534),"buy",IF(C533=MAX(C532:C534),"sell","hold"))</f>
        <v>sell</v>
      </c>
      <c r="P533" s="2">
        <f>IF(AND(O533="buy",Q532&lt;&gt;0),Q532/C533,IF(O533="sell",0,P532))</f>
        <v>0</v>
      </c>
      <c r="Q533" s="1">
        <f>IF(AND(O533="sell",P532&lt;&gt;0),P532*C533,IF(O533="buy",0,Q532))</f>
        <v>1956.5946815474094</v>
      </c>
      <c r="R533">
        <f>4*(SIGN(K533)+1)+2*(SIGN(L533)+1)+(SIGN(M533)+1)+(SIGN(N533)+1)/2+1</f>
        <v>13</v>
      </c>
      <c r="S533" t="str">
        <f t="shared" si="70"/>
        <v/>
      </c>
      <c r="T533" t="str">
        <f t="shared" si="71"/>
        <v/>
      </c>
      <c r="U533">
        <f t="shared" si="72"/>
        <v>13</v>
      </c>
    </row>
    <row r="534" spans="1:21" x14ac:dyDescent="0.3">
      <c r="A534">
        <v>532</v>
      </c>
      <c r="B534" t="s">
        <v>543</v>
      </c>
      <c r="C534">
        <v>0.12587000000000001</v>
      </c>
      <c r="D534">
        <v>0.12534000000000001</v>
      </c>
      <c r="E534">
        <v>0.12806400000000001</v>
      </c>
      <c r="F534">
        <v>0.122808</v>
      </c>
      <c r="G534">
        <v>0</v>
      </c>
      <c r="H534" t="s">
        <v>10</v>
      </c>
      <c r="I534" t="b">
        <v>0</v>
      </c>
      <c r="J534" t="s">
        <v>11</v>
      </c>
      <c r="K534">
        <f t="shared" si="68"/>
        <v>-1.1068929963933031E-2</v>
      </c>
      <c r="L534">
        <f t="shared" si="73"/>
        <v>-1.1925737060496747E-2</v>
      </c>
      <c r="M534">
        <f t="shared" si="73"/>
        <v>-1.5931037630414178E-2</v>
      </c>
      <c r="N534">
        <f t="shared" si="73"/>
        <v>-1.3279189333904758E-2</v>
      </c>
      <c r="O534" t="str">
        <f>IF(C534=MIN(C533:C535),"buy",IF(C534=MAX(C533:C535),"sell","hold"))</f>
        <v>hold</v>
      </c>
      <c r="P534" s="2">
        <f>IF(AND(O534="buy",Q533&lt;&gt;0),Q533/C534,IF(O534="sell",0,P533))</f>
        <v>0</v>
      </c>
      <c r="Q534" s="1">
        <f>IF(AND(O534="sell",P533&lt;&gt;0),P533*C534,IF(O534="buy",0,Q533))</f>
        <v>1956.5946815474094</v>
      </c>
      <c r="R534">
        <f>4*(SIGN(K534)+1)+2*(SIGN(L534)+1)+(SIGN(M534)+1)+(SIGN(N534)+1)/2+1</f>
        <v>1</v>
      </c>
      <c r="S534" t="str">
        <f t="shared" si="70"/>
        <v/>
      </c>
      <c r="T534">
        <f t="shared" si="71"/>
        <v>1</v>
      </c>
      <c r="U534" t="str">
        <f t="shared" si="72"/>
        <v/>
      </c>
    </row>
    <row r="535" spans="1:21" x14ac:dyDescent="0.3">
      <c r="A535">
        <v>533</v>
      </c>
      <c r="B535" t="s">
        <v>544</v>
      </c>
      <c r="C535">
        <v>0.12534000000000001</v>
      </c>
      <c r="D535">
        <v>0.12542900000000001</v>
      </c>
      <c r="E535">
        <v>0.12786800000000001</v>
      </c>
      <c r="F535">
        <v>0.12264700000000001</v>
      </c>
      <c r="G535">
        <v>0</v>
      </c>
      <c r="H535" t="s">
        <v>10</v>
      </c>
      <c r="I535" t="b">
        <v>0</v>
      </c>
      <c r="J535" t="s">
        <v>11</v>
      </c>
      <c r="K535">
        <f t="shared" si="68"/>
        <v>-4.2195772461287575E-3</v>
      </c>
      <c r="L535">
        <f t="shared" si="73"/>
        <v>6.849352717804273E-3</v>
      </c>
      <c r="M535">
        <f t="shared" si="73"/>
        <v>1.8775089778301019E-2</v>
      </c>
      <c r="N535">
        <f t="shared" si="73"/>
        <v>3.4706127408715197E-2</v>
      </c>
      <c r="O535" t="str">
        <f>IF(C535=MIN(C534:C536),"buy",IF(C535=MAX(C534:C536),"sell","hold"))</f>
        <v>buy</v>
      </c>
      <c r="P535" s="2">
        <f>IF(AND(O535="buy",Q534&lt;&gt;0),Q534/C535,IF(O535="sell",0,P534))</f>
        <v>15610.297443333408</v>
      </c>
      <c r="Q535" s="1">
        <f>IF(AND(O535="sell",P534&lt;&gt;0),P534*C535,IF(O535="buy",0,Q534))</f>
        <v>0</v>
      </c>
      <c r="R535">
        <f>4*(SIGN(K535)+1)+2*(SIGN(L535)+1)+(SIGN(M535)+1)+(SIGN(N535)+1)/2+1</f>
        <v>8</v>
      </c>
      <c r="S535">
        <f t="shared" si="70"/>
        <v>8</v>
      </c>
      <c r="T535" t="str">
        <f t="shared" si="71"/>
        <v/>
      </c>
      <c r="U535" t="str">
        <f t="shared" si="72"/>
        <v/>
      </c>
    </row>
    <row r="536" spans="1:21" x14ac:dyDescent="0.3">
      <c r="A536">
        <v>534</v>
      </c>
      <c r="B536" t="s">
        <v>545</v>
      </c>
      <c r="C536">
        <v>0.12542900000000001</v>
      </c>
      <c r="D536">
        <v>0.123942</v>
      </c>
      <c r="E536">
        <v>0.127083</v>
      </c>
      <c r="F536">
        <v>0.12184399999999999</v>
      </c>
      <c r="G536">
        <v>0</v>
      </c>
      <c r="H536" t="s">
        <v>10</v>
      </c>
      <c r="I536" t="b">
        <v>0</v>
      </c>
      <c r="J536" t="s">
        <v>11</v>
      </c>
      <c r="K536">
        <f t="shared" si="68"/>
        <v>7.09816604125755E-4</v>
      </c>
      <c r="L536">
        <f t="shared" si="73"/>
        <v>4.9293938502545124E-3</v>
      </c>
      <c r="M536">
        <f t="shared" si="73"/>
        <v>-1.9199588675497606E-3</v>
      </c>
      <c r="N536">
        <f t="shared" si="73"/>
        <v>-2.069504864585078E-2</v>
      </c>
      <c r="O536" t="str">
        <f>IF(C536=MIN(C535:C537),"buy",IF(C536=MAX(C535:C537),"sell","hold"))</f>
        <v>sell</v>
      </c>
      <c r="P536" s="2">
        <f>IF(AND(O536="buy",Q535&lt;&gt;0),Q535/C536,IF(O536="sell",0,P535))</f>
        <v>0</v>
      </c>
      <c r="Q536" s="1">
        <f>IF(AND(O536="sell",P535&lt;&gt;0),P535*C536,IF(O536="buy",0,Q535))</f>
        <v>1957.9839980198662</v>
      </c>
      <c r="R536">
        <f>4*(SIGN(K536)+1)+2*(SIGN(L536)+1)+(SIGN(M536)+1)+(SIGN(N536)+1)/2+1</f>
        <v>13</v>
      </c>
      <c r="S536" t="str">
        <f t="shared" si="70"/>
        <v/>
      </c>
      <c r="T536" t="str">
        <f t="shared" si="71"/>
        <v/>
      </c>
      <c r="U536">
        <f t="shared" si="72"/>
        <v>13</v>
      </c>
    </row>
    <row r="537" spans="1:21" x14ac:dyDescent="0.3">
      <c r="A537">
        <v>535</v>
      </c>
      <c r="B537" t="s">
        <v>546</v>
      </c>
      <c r="C537">
        <v>0.123942</v>
      </c>
      <c r="D537">
        <v>0.12529699999999999</v>
      </c>
      <c r="E537">
        <v>0.127554</v>
      </c>
      <c r="F537">
        <v>0.122529</v>
      </c>
      <c r="G537">
        <v>0</v>
      </c>
      <c r="H537" t="s">
        <v>10</v>
      </c>
      <c r="I537" t="b">
        <v>0</v>
      </c>
      <c r="J537" t="s">
        <v>11</v>
      </c>
      <c r="K537">
        <f t="shared" si="68"/>
        <v>-1.1926005830670093E-2</v>
      </c>
      <c r="L537">
        <f t="shared" si="73"/>
        <v>-1.2635822434795848E-2</v>
      </c>
      <c r="M537">
        <f t="shared" si="73"/>
        <v>-1.756521628505036E-2</v>
      </c>
      <c r="N537">
        <f t="shared" si="73"/>
        <v>-1.5645257417500599E-2</v>
      </c>
      <c r="O537" t="str">
        <f>IF(C537=MIN(C536:C538),"buy",IF(C537=MAX(C536:C538),"sell","hold"))</f>
        <v>buy</v>
      </c>
      <c r="P537" s="2">
        <f>IF(AND(O537="buy",Q536&lt;&gt;0),Q536/C537,IF(O537="sell",0,P536))</f>
        <v>15797.582724337724</v>
      </c>
      <c r="Q537" s="1">
        <f>IF(AND(O537="sell",P536&lt;&gt;0),P536*C537,IF(O537="buy",0,Q536))</f>
        <v>0</v>
      </c>
      <c r="R537">
        <f>4*(SIGN(K537)+1)+2*(SIGN(L537)+1)+(SIGN(M537)+1)+(SIGN(N537)+1)/2+1</f>
        <v>1</v>
      </c>
      <c r="S537">
        <f t="shared" si="70"/>
        <v>1</v>
      </c>
      <c r="T537" t="str">
        <f t="shared" si="71"/>
        <v/>
      </c>
      <c r="U537" t="str">
        <f t="shared" si="72"/>
        <v/>
      </c>
    </row>
    <row r="538" spans="1:21" x14ac:dyDescent="0.3">
      <c r="A538">
        <v>536</v>
      </c>
      <c r="B538" t="s">
        <v>547</v>
      </c>
      <c r="C538">
        <v>0.12472800000000001</v>
      </c>
      <c r="D538">
        <v>0.1242</v>
      </c>
      <c r="E538">
        <v>0.12687399999999999</v>
      </c>
      <c r="F538">
        <v>0.122575</v>
      </c>
      <c r="G538">
        <v>0</v>
      </c>
      <c r="H538" t="s">
        <v>10</v>
      </c>
      <c r="I538" t="b">
        <v>0</v>
      </c>
      <c r="J538" t="s">
        <v>11</v>
      </c>
      <c r="K538">
        <f t="shared" si="68"/>
        <v>6.3216310773314749E-3</v>
      </c>
      <c r="L538">
        <f t="shared" si="73"/>
        <v>1.8247636908001567E-2</v>
      </c>
      <c r="M538">
        <f t="shared" si="73"/>
        <v>3.0883459342797417E-2</v>
      </c>
      <c r="N538">
        <f t="shared" si="73"/>
        <v>4.8448675627847777E-2</v>
      </c>
      <c r="O538" t="str">
        <f>IF(C538=MIN(C537:C539),"buy",IF(C538=MAX(C537:C539),"sell","hold"))</f>
        <v>sell</v>
      </c>
      <c r="P538" s="2">
        <f>IF(AND(O538="buy",Q537&lt;&gt;0),Q537/C538,IF(O538="sell",0,P537))</f>
        <v>0</v>
      </c>
      <c r="Q538" s="1">
        <f>IF(AND(O538="sell",P537&lt;&gt;0),P537*C538,IF(O538="buy",0,Q537))</f>
        <v>1970.4008980411957</v>
      </c>
      <c r="R538">
        <f>4*(SIGN(K538)+1)+2*(SIGN(L538)+1)+(SIGN(M538)+1)+(SIGN(N538)+1)/2+1</f>
        <v>16</v>
      </c>
      <c r="S538" t="str">
        <f t="shared" si="70"/>
        <v/>
      </c>
      <c r="T538" t="str">
        <f t="shared" si="71"/>
        <v/>
      </c>
      <c r="U538">
        <f t="shared" si="72"/>
        <v>16</v>
      </c>
    </row>
    <row r="539" spans="1:21" x14ac:dyDescent="0.3">
      <c r="A539">
        <v>537</v>
      </c>
      <c r="B539" t="s">
        <v>548</v>
      </c>
      <c r="C539">
        <v>0.1242</v>
      </c>
      <c r="D539">
        <v>0.120738</v>
      </c>
      <c r="E539">
        <v>0.12606000000000001</v>
      </c>
      <c r="F539">
        <v>0.11905200000000001</v>
      </c>
      <c r="G539">
        <v>0</v>
      </c>
      <c r="H539" t="s">
        <v>10</v>
      </c>
      <c r="I539" t="b">
        <v>0</v>
      </c>
      <c r="J539" t="s">
        <v>11</v>
      </c>
      <c r="K539">
        <f t="shared" si="68"/>
        <v>-4.2421905129194038E-3</v>
      </c>
      <c r="L539">
        <f t="shared" si="73"/>
        <v>-1.0563821590250879E-2</v>
      </c>
      <c r="M539">
        <f t="shared" si="73"/>
        <v>-2.8811458498252444E-2</v>
      </c>
      <c r="N539">
        <f t="shared" si="73"/>
        <v>-5.9694917841049862E-2</v>
      </c>
      <c r="O539" t="str">
        <f>IF(C539=MIN(C538:C540),"buy",IF(C539=MAX(C538:C540),"sell","hold"))</f>
        <v>hold</v>
      </c>
      <c r="P539" s="2">
        <f>IF(AND(O539="buy",Q538&lt;&gt;0),Q538/C539,IF(O539="sell",0,P538))</f>
        <v>0</v>
      </c>
      <c r="Q539" s="1">
        <f>IF(AND(O539="sell",P538&lt;&gt;0),P538*C539,IF(O539="buy",0,Q538))</f>
        <v>1970.4008980411957</v>
      </c>
      <c r="R539">
        <f>4*(SIGN(K539)+1)+2*(SIGN(L539)+1)+(SIGN(M539)+1)+(SIGN(N539)+1)/2+1</f>
        <v>1</v>
      </c>
      <c r="S539" t="str">
        <f t="shared" si="70"/>
        <v/>
      </c>
      <c r="T539">
        <f t="shared" si="71"/>
        <v>1</v>
      </c>
      <c r="U539" t="str">
        <f t="shared" si="72"/>
        <v/>
      </c>
    </row>
    <row r="540" spans="1:21" x14ac:dyDescent="0.3">
      <c r="A540">
        <v>538</v>
      </c>
      <c r="B540" t="s">
        <v>549</v>
      </c>
      <c r="C540">
        <v>0.121285</v>
      </c>
      <c r="D540">
        <v>0.116136</v>
      </c>
      <c r="E540">
        <v>0.122923</v>
      </c>
      <c r="F540">
        <v>0.114084</v>
      </c>
      <c r="G540">
        <v>0</v>
      </c>
      <c r="H540" t="s">
        <v>10</v>
      </c>
      <c r="I540" t="b">
        <v>0</v>
      </c>
      <c r="J540" t="s">
        <v>11</v>
      </c>
      <c r="K540">
        <f t="shared" si="68"/>
        <v>-2.374890522842537E-2</v>
      </c>
      <c r="L540">
        <f t="shared" si="73"/>
        <v>-1.9506714715505965E-2</v>
      </c>
      <c r="M540">
        <f t="shared" si="73"/>
        <v>-8.9428931252550862E-3</v>
      </c>
      <c r="N540">
        <f t="shared" si="73"/>
        <v>1.986856537299736E-2</v>
      </c>
      <c r="O540" t="str">
        <f>IF(C540=MIN(C539:C541),"buy",IF(C540=MAX(C539:C541),"sell","hold"))</f>
        <v>hold</v>
      </c>
      <c r="P540" s="2">
        <f>IF(AND(O540="buy",Q539&lt;&gt;0),Q539/C540,IF(O540="sell",0,P539))</f>
        <v>0</v>
      </c>
      <c r="Q540" s="1">
        <f>IF(AND(O540="sell",P539&lt;&gt;0),P539*C540,IF(O540="buy",0,Q539))</f>
        <v>1970.4008980411957</v>
      </c>
      <c r="R540">
        <f>4*(SIGN(K540)+1)+2*(SIGN(L540)+1)+(SIGN(M540)+1)+(SIGN(N540)+1)/2+1</f>
        <v>2</v>
      </c>
      <c r="S540" t="str">
        <f t="shared" si="70"/>
        <v/>
      </c>
      <c r="T540">
        <f t="shared" si="71"/>
        <v>2</v>
      </c>
      <c r="U540" t="str">
        <f t="shared" si="72"/>
        <v/>
      </c>
    </row>
    <row r="541" spans="1:21" x14ac:dyDescent="0.3">
      <c r="A541">
        <v>539</v>
      </c>
      <c r="B541" t="s">
        <v>550</v>
      </c>
      <c r="C541">
        <v>0.116136</v>
      </c>
      <c r="D541">
        <v>0.116175</v>
      </c>
      <c r="E541">
        <v>0.1174</v>
      </c>
      <c r="F541">
        <v>0.104722</v>
      </c>
      <c r="G541">
        <v>0</v>
      </c>
      <c r="H541" t="s">
        <v>10</v>
      </c>
      <c r="I541" t="b">
        <v>0</v>
      </c>
      <c r="J541" t="s">
        <v>11</v>
      </c>
      <c r="K541">
        <f t="shared" si="68"/>
        <v>-4.3374427704373254E-2</v>
      </c>
      <c r="L541">
        <f t="shared" si="73"/>
        <v>-1.9625522475947885E-2</v>
      </c>
      <c r="M541">
        <f t="shared" si="73"/>
        <v>-1.1880776044191979E-4</v>
      </c>
      <c r="N541">
        <f t="shared" si="73"/>
        <v>8.8240853648131664E-3</v>
      </c>
      <c r="O541" t="str">
        <f>IF(C541=MIN(C540:C542),"buy",IF(C541=MAX(C540:C542),"sell","hold"))</f>
        <v>hold</v>
      </c>
      <c r="P541" s="2">
        <f>IF(AND(O541="buy",Q540&lt;&gt;0),Q540/C541,IF(O541="sell",0,P540))</f>
        <v>0</v>
      </c>
      <c r="Q541" s="1">
        <f>IF(AND(O541="sell",P540&lt;&gt;0),P540*C541,IF(O541="buy",0,Q540))</f>
        <v>1970.4008980411957</v>
      </c>
      <c r="R541">
        <f>4*(SIGN(K541)+1)+2*(SIGN(L541)+1)+(SIGN(M541)+1)+(SIGN(N541)+1)/2+1</f>
        <v>2</v>
      </c>
      <c r="S541" t="str">
        <f t="shared" si="70"/>
        <v/>
      </c>
      <c r="T541">
        <f t="shared" si="71"/>
        <v>2</v>
      </c>
      <c r="U541" t="str">
        <f t="shared" si="72"/>
        <v/>
      </c>
    </row>
    <row r="542" spans="1:21" x14ac:dyDescent="0.3">
      <c r="A542">
        <v>540</v>
      </c>
      <c r="B542" t="s">
        <v>551</v>
      </c>
      <c r="C542">
        <v>0.11436300000000001</v>
      </c>
      <c r="D542">
        <v>0.112113</v>
      </c>
      <c r="E542">
        <v>0.116975</v>
      </c>
      <c r="F542">
        <v>0.10575900000000001</v>
      </c>
      <c r="G542">
        <v>0</v>
      </c>
      <c r="H542" t="s">
        <v>10</v>
      </c>
      <c r="I542" t="b">
        <v>0</v>
      </c>
      <c r="J542" t="s">
        <v>11</v>
      </c>
      <c r="K542">
        <f t="shared" si="68"/>
        <v>-1.5384014681191648E-2</v>
      </c>
      <c r="L542">
        <f t="shared" si="73"/>
        <v>2.7990413023181608E-2</v>
      </c>
      <c r="M542">
        <f t="shared" si="73"/>
        <v>4.7615935499129493E-2</v>
      </c>
      <c r="N542">
        <f t="shared" si="73"/>
        <v>4.7734743259571416E-2</v>
      </c>
      <c r="O542" t="str">
        <f>IF(C542=MIN(C541:C543),"buy",IF(C542=MAX(C541:C543),"sell","hold"))</f>
        <v>hold</v>
      </c>
      <c r="P542" s="2">
        <f>IF(AND(O542="buy",Q541&lt;&gt;0),Q541/C542,IF(O542="sell",0,P541))</f>
        <v>0</v>
      </c>
      <c r="Q542" s="1">
        <f>IF(AND(O542="sell",P541&lt;&gt;0),P541*C542,IF(O542="buy",0,Q541))</f>
        <v>1970.4008980411957</v>
      </c>
      <c r="R542">
        <f>4*(SIGN(K542)+1)+2*(SIGN(L542)+1)+(SIGN(M542)+1)+(SIGN(N542)+1)/2+1</f>
        <v>8</v>
      </c>
      <c r="S542" t="str">
        <f t="shared" si="70"/>
        <v/>
      </c>
      <c r="T542">
        <f t="shared" si="71"/>
        <v>8</v>
      </c>
      <c r="U542" t="str">
        <f t="shared" si="72"/>
        <v/>
      </c>
    </row>
    <row r="543" spans="1:21" x14ac:dyDescent="0.3">
      <c r="A543">
        <v>541</v>
      </c>
      <c r="B543" t="s">
        <v>552</v>
      </c>
      <c r="C543">
        <v>0.110331</v>
      </c>
      <c r="D543">
        <v>0.117906</v>
      </c>
      <c r="E543">
        <v>0.118119</v>
      </c>
      <c r="F543">
        <v>0.110064</v>
      </c>
      <c r="G543">
        <v>0</v>
      </c>
      <c r="H543" t="s">
        <v>10</v>
      </c>
      <c r="I543" t="b">
        <v>0</v>
      </c>
      <c r="J543" t="s">
        <v>11</v>
      </c>
      <c r="K543">
        <f t="shared" si="68"/>
        <v>-3.5888808779940787E-2</v>
      </c>
      <c r="L543">
        <f t="shared" si="73"/>
        <v>-2.0504794098749141E-2</v>
      </c>
      <c r="M543">
        <f t="shared" si="73"/>
        <v>-4.8495207121930749E-2</v>
      </c>
      <c r="N543">
        <f t="shared" si="73"/>
        <v>-9.6111142621060242E-2</v>
      </c>
      <c r="O543" t="str">
        <f>IF(C543=MIN(C542:C544),"buy",IF(C543=MAX(C542:C544),"sell","hold"))</f>
        <v>buy</v>
      </c>
      <c r="P543" s="2">
        <f>IF(AND(O543="buy",Q542&lt;&gt;0),Q542/C543,IF(O543="sell",0,P542))</f>
        <v>17858.99609394636</v>
      </c>
      <c r="Q543" s="1">
        <f>IF(AND(O543="sell",P542&lt;&gt;0),P542*C543,IF(O543="buy",0,Q542))</f>
        <v>0</v>
      </c>
      <c r="R543">
        <f>4*(SIGN(K543)+1)+2*(SIGN(L543)+1)+(SIGN(M543)+1)+(SIGN(N543)+1)/2+1</f>
        <v>1</v>
      </c>
      <c r="S543">
        <f t="shared" si="70"/>
        <v>1</v>
      </c>
      <c r="T543" t="str">
        <f t="shared" si="71"/>
        <v/>
      </c>
      <c r="U543" t="str">
        <f t="shared" si="72"/>
        <v/>
      </c>
    </row>
    <row r="544" spans="1:21" x14ac:dyDescent="0.3">
      <c r="A544">
        <v>542</v>
      </c>
      <c r="B544" t="s">
        <v>553</v>
      </c>
      <c r="C544">
        <v>0.115359</v>
      </c>
      <c r="D544">
        <v>0.11688800000000001</v>
      </c>
      <c r="E544">
        <v>0.118189</v>
      </c>
      <c r="F544">
        <v>0.110877</v>
      </c>
      <c r="G544">
        <v>0</v>
      </c>
      <c r="H544" t="s">
        <v>10</v>
      </c>
      <c r="I544" t="b">
        <v>0</v>
      </c>
      <c r="J544" t="s">
        <v>11</v>
      </c>
      <c r="K544">
        <f t="shared" si="68"/>
        <v>4.4556692808719968E-2</v>
      </c>
      <c r="L544">
        <f t="shared" si="73"/>
        <v>8.0445501588660762E-2</v>
      </c>
      <c r="M544">
        <f t="shared" si="73"/>
        <v>0.1009502956874099</v>
      </c>
      <c r="N544">
        <f t="shared" si="73"/>
        <v>0.14944550280934066</v>
      </c>
      <c r="O544" t="str">
        <f>IF(C544=MIN(C543:C545),"buy",IF(C544=MAX(C543:C545),"sell","hold"))</f>
        <v>hold</v>
      </c>
      <c r="P544" s="2">
        <f>IF(AND(O544="buy",Q543&lt;&gt;0),Q543/C544,IF(O544="sell",0,P543))</f>
        <v>17858.99609394636</v>
      </c>
      <c r="Q544" s="1">
        <f>IF(AND(O544="sell",P543&lt;&gt;0),P543*C544,IF(O544="buy",0,Q543))</f>
        <v>0</v>
      </c>
      <c r="R544">
        <f>4*(SIGN(K544)+1)+2*(SIGN(L544)+1)+(SIGN(M544)+1)+(SIGN(N544)+1)/2+1</f>
        <v>16</v>
      </c>
      <c r="S544" t="str">
        <f t="shared" si="70"/>
        <v/>
      </c>
      <c r="T544">
        <f t="shared" si="71"/>
        <v>16</v>
      </c>
      <c r="U544" t="str">
        <f t="shared" si="72"/>
        <v/>
      </c>
    </row>
    <row r="545" spans="1:21" x14ac:dyDescent="0.3">
      <c r="A545">
        <v>543</v>
      </c>
      <c r="B545" t="s">
        <v>554</v>
      </c>
      <c r="C545">
        <v>0.11688800000000001</v>
      </c>
      <c r="D545">
        <v>0.11876200000000001</v>
      </c>
      <c r="E545">
        <v>0.11908000000000001</v>
      </c>
      <c r="F545">
        <v>0.114839</v>
      </c>
      <c r="G545">
        <v>0</v>
      </c>
      <c r="H545" t="s">
        <v>10</v>
      </c>
      <c r="I545" t="b">
        <v>0</v>
      </c>
      <c r="J545" t="s">
        <v>11</v>
      </c>
      <c r="K545">
        <f t="shared" si="68"/>
        <v>1.3167016150908322E-2</v>
      </c>
      <c r="L545">
        <f t="shared" si="73"/>
        <v>-3.1389676657811644E-2</v>
      </c>
      <c r="M545">
        <f t="shared" si="73"/>
        <v>-0.11183517824647241</v>
      </c>
      <c r="N545">
        <f t="shared" si="73"/>
        <v>-0.21278547393388231</v>
      </c>
      <c r="O545" t="str">
        <f>IF(C545=MIN(C544:C546),"buy",IF(C545=MAX(C544:C546),"sell","hold"))</f>
        <v>hold</v>
      </c>
      <c r="P545" s="2">
        <f>IF(AND(O545="buy",Q544&lt;&gt;0),Q544/C545,IF(O545="sell",0,P544))</f>
        <v>17858.99609394636</v>
      </c>
      <c r="Q545" s="1">
        <f>IF(AND(O545="sell",P544&lt;&gt;0),P544*C545,IF(O545="buy",0,Q544))</f>
        <v>0</v>
      </c>
      <c r="R545">
        <f>4*(SIGN(K545)+1)+2*(SIGN(L545)+1)+(SIGN(M545)+1)+(SIGN(N545)+1)/2+1</f>
        <v>9</v>
      </c>
      <c r="S545" t="str">
        <f t="shared" si="70"/>
        <v/>
      </c>
      <c r="T545">
        <f t="shared" si="71"/>
        <v>9</v>
      </c>
      <c r="U545" t="str">
        <f t="shared" si="72"/>
        <v/>
      </c>
    </row>
    <row r="546" spans="1:21" x14ac:dyDescent="0.3">
      <c r="A546">
        <v>544</v>
      </c>
      <c r="B546" t="s">
        <v>555</v>
      </c>
      <c r="C546">
        <v>0.11876200000000001</v>
      </c>
      <c r="D546">
        <v>0.118211</v>
      </c>
      <c r="E546">
        <v>0.11920699999999999</v>
      </c>
      <c r="F546">
        <v>0.115172</v>
      </c>
      <c r="G546">
        <v>0</v>
      </c>
      <c r="H546" t="s">
        <v>10</v>
      </c>
      <c r="I546" t="b">
        <v>0</v>
      </c>
      <c r="J546" t="s">
        <v>11</v>
      </c>
      <c r="K546">
        <f t="shared" si="68"/>
        <v>1.590494377254403E-2</v>
      </c>
      <c r="L546">
        <f t="shared" si="73"/>
        <v>2.7379276216357076E-3</v>
      </c>
      <c r="M546">
        <f t="shared" si="73"/>
        <v>3.4127604279447353E-2</v>
      </c>
      <c r="N546">
        <f t="shared" si="73"/>
        <v>0.14596278252591977</v>
      </c>
      <c r="O546" t="str">
        <f>IF(C546=MIN(C545:C547),"buy",IF(C546=MAX(C545:C547),"sell","hold"))</f>
        <v>sell</v>
      </c>
      <c r="P546" s="2">
        <f>IF(AND(O546="buy",Q545&lt;&gt;0),Q545/C546,IF(O546="sell",0,P545))</f>
        <v>0</v>
      </c>
      <c r="Q546" s="1">
        <f>IF(AND(O546="sell",P545&lt;&gt;0),P545*C546,IF(O546="buy",0,Q545))</f>
        <v>2120.9700941092578</v>
      </c>
      <c r="R546">
        <f>4*(SIGN(K546)+1)+2*(SIGN(L546)+1)+(SIGN(M546)+1)+(SIGN(N546)+1)/2+1</f>
        <v>16</v>
      </c>
      <c r="S546" t="str">
        <f t="shared" si="70"/>
        <v/>
      </c>
      <c r="T546" t="str">
        <f t="shared" si="71"/>
        <v/>
      </c>
      <c r="U546">
        <f t="shared" si="72"/>
        <v>16</v>
      </c>
    </row>
    <row r="547" spans="1:21" x14ac:dyDescent="0.3">
      <c r="A547">
        <v>545</v>
      </c>
      <c r="B547" t="s">
        <v>556</v>
      </c>
      <c r="C547">
        <v>0.118211</v>
      </c>
      <c r="D547">
        <v>0.116075</v>
      </c>
      <c r="E547">
        <v>0.118531</v>
      </c>
      <c r="F547">
        <v>0.114617</v>
      </c>
      <c r="G547">
        <v>0</v>
      </c>
      <c r="H547" t="s">
        <v>10</v>
      </c>
      <c r="I547" t="b">
        <v>0</v>
      </c>
      <c r="J547" t="s">
        <v>11</v>
      </c>
      <c r="K547">
        <f t="shared" si="68"/>
        <v>-4.6503188126918241E-3</v>
      </c>
      <c r="L547">
        <f t="shared" si="73"/>
        <v>-2.0555262585235854E-2</v>
      </c>
      <c r="M547">
        <f t="shared" si="73"/>
        <v>-2.329319020687156E-2</v>
      </c>
      <c r="N547">
        <f t="shared" si="73"/>
        <v>-5.7420794486318913E-2</v>
      </c>
      <c r="O547" t="str">
        <f>IF(C547=MIN(C546:C548),"buy",IF(C547=MAX(C546:C548),"sell","hold"))</f>
        <v>hold</v>
      </c>
      <c r="P547" s="2">
        <f>IF(AND(O547="buy",Q546&lt;&gt;0),Q546/C547,IF(O547="sell",0,P546))</f>
        <v>0</v>
      </c>
      <c r="Q547" s="1">
        <f>IF(AND(O547="sell",P546&lt;&gt;0),P546*C547,IF(O547="buy",0,Q546))</f>
        <v>2120.9700941092578</v>
      </c>
      <c r="R547">
        <f>4*(SIGN(K547)+1)+2*(SIGN(L547)+1)+(SIGN(M547)+1)+(SIGN(N547)+1)/2+1</f>
        <v>1</v>
      </c>
      <c r="S547" t="str">
        <f t="shared" si="70"/>
        <v/>
      </c>
      <c r="T547">
        <f t="shared" si="71"/>
        <v>1</v>
      </c>
      <c r="U547" t="str">
        <f t="shared" si="72"/>
        <v/>
      </c>
    </row>
    <row r="548" spans="1:21" x14ac:dyDescent="0.3">
      <c r="A548">
        <v>546</v>
      </c>
      <c r="B548" t="s">
        <v>557</v>
      </c>
      <c r="C548">
        <v>0.116642</v>
      </c>
      <c r="D548">
        <v>0.113825</v>
      </c>
      <c r="E548">
        <v>0.116994</v>
      </c>
      <c r="F548">
        <v>0.10697</v>
      </c>
      <c r="G548">
        <v>0</v>
      </c>
      <c r="H548" t="s">
        <v>10</v>
      </c>
      <c r="I548" t="b">
        <v>0</v>
      </c>
      <c r="J548" t="s">
        <v>11</v>
      </c>
      <c r="K548">
        <f t="shared" si="68"/>
        <v>-1.3361549565047081E-2</v>
      </c>
      <c r="L548">
        <f t="shared" si="73"/>
        <v>-8.7112307523552566E-3</v>
      </c>
      <c r="M548">
        <f t="shared" si="73"/>
        <v>1.1844031832880597E-2</v>
      </c>
      <c r="N548">
        <f t="shared" si="73"/>
        <v>3.5137222039752156E-2</v>
      </c>
      <c r="O548" t="str">
        <f>IF(C548=MIN(C547:C549),"buy",IF(C548=MAX(C547:C549),"sell","hold"))</f>
        <v>hold</v>
      </c>
      <c r="P548" s="2">
        <f>IF(AND(O548="buy",Q547&lt;&gt;0),Q547/C548,IF(O548="sell",0,P547))</f>
        <v>0</v>
      </c>
      <c r="Q548" s="1">
        <f>IF(AND(O548="sell",P547&lt;&gt;0),P547*C548,IF(O548="buy",0,Q547))</f>
        <v>2120.9700941092578</v>
      </c>
      <c r="R548">
        <f>4*(SIGN(K548)+1)+2*(SIGN(L548)+1)+(SIGN(M548)+1)+(SIGN(N548)+1)/2+1</f>
        <v>4</v>
      </c>
      <c r="S548" t="str">
        <f t="shared" si="70"/>
        <v/>
      </c>
      <c r="T548">
        <f t="shared" si="71"/>
        <v>4</v>
      </c>
      <c r="U548" t="str">
        <f t="shared" si="72"/>
        <v/>
      </c>
    </row>
    <row r="549" spans="1:21" x14ac:dyDescent="0.3">
      <c r="A549">
        <v>547</v>
      </c>
      <c r="B549" t="s">
        <v>558</v>
      </c>
      <c r="C549">
        <v>0.113746</v>
      </c>
      <c r="D549">
        <v>0.114255</v>
      </c>
      <c r="E549">
        <v>0.11669499999999999</v>
      </c>
      <c r="F549">
        <v>0.108371</v>
      </c>
      <c r="G549">
        <v>0</v>
      </c>
      <c r="H549" t="s">
        <v>10</v>
      </c>
      <c r="I549" t="b">
        <v>0</v>
      </c>
      <c r="J549" t="s">
        <v>11</v>
      </c>
      <c r="K549">
        <f t="shared" si="68"/>
        <v>-2.5140198274215635E-2</v>
      </c>
      <c r="L549">
        <f t="shared" ref="L549:N564" si="74">K549-K548</f>
        <v>-1.1778648709168555E-2</v>
      </c>
      <c r="M549">
        <f t="shared" si="74"/>
        <v>-3.0674179568132981E-3</v>
      </c>
      <c r="N549">
        <f t="shared" si="74"/>
        <v>-1.4911449789693896E-2</v>
      </c>
      <c r="O549" t="str">
        <f>IF(C549=MIN(C548:C550),"buy",IF(C549=MAX(C548:C550),"sell","hold"))</f>
        <v>buy</v>
      </c>
      <c r="P549" s="2">
        <f>IF(AND(O549="buy",Q548&lt;&gt;0),Q548/C549,IF(O549="sell",0,P548))</f>
        <v>18646.546639963231</v>
      </c>
      <c r="Q549" s="1">
        <f>IF(AND(O549="sell",P548&lt;&gt;0),P548*C549,IF(O549="buy",0,Q548))</f>
        <v>0</v>
      </c>
      <c r="R549">
        <f>4*(SIGN(K549)+1)+2*(SIGN(L549)+1)+(SIGN(M549)+1)+(SIGN(N549)+1)/2+1</f>
        <v>1</v>
      </c>
      <c r="S549">
        <f t="shared" si="70"/>
        <v>1</v>
      </c>
      <c r="T549" t="str">
        <f t="shared" si="71"/>
        <v/>
      </c>
      <c r="U549" t="str">
        <f t="shared" si="72"/>
        <v/>
      </c>
    </row>
    <row r="550" spans="1:21" x14ac:dyDescent="0.3">
      <c r="A550">
        <v>548</v>
      </c>
      <c r="B550" t="s">
        <v>559</v>
      </c>
      <c r="C550">
        <v>0.114255</v>
      </c>
      <c r="D550">
        <v>0.114875</v>
      </c>
      <c r="E550">
        <v>0.11539099999999999</v>
      </c>
      <c r="F550">
        <v>0.108322</v>
      </c>
      <c r="G550">
        <v>0</v>
      </c>
      <c r="H550" t="s">
        <v>10</v>
      </c>
      <c r="I550" t="b">
        <v>0</v>
      </c>
      <c r="J550" t="s">
        <v>11</v>
      </c>
      <c r="K550">
        <f t="shared" si="68"/>
        <v>4.4648926978390052E-3</v>
      </c>
      <c r="L550">
        <f t="shared" si="74"/>
        <v>2.9605090972054639E-2</v>
      </c>
      <c r="M550">
        <f t="shared" si="74"/>
        <v>4.1383739681223192E-2</v>
      </c>
      <c r="N550">
        <f t="shared" si="74"/>
        <v>4.445115763803649E-2</v>
      </c>
      <c r="O550" t="str">
        <f>IF(C550=MIN(C549:C551),"buy",IF(C550=MAX(C549:C551),"sell","hold"))</f>
        <v>sell</v>
      </c>
      <c r="P550" s="2">
        <f>IF(AND(O550="buy",Q549&lt;&gt;0),Q549/C550,IF(O550="sell",0,P549))</f>
        <v>0</v>
      </c>
      <c r="Q550" s="1">
        <f>IF(AND(O550="sell",P549&lt;&gt;0),P549*C550,IF(O550="buy",0,Q549))</f>
        <v>2130.461186348999</v>
      </c>
      <c r="R550">
        <f>4*(SIGN(K550)+1)+2*(SIGN(L550)+1)+(SIGN(M550)+1)+(SIGN(N550)+1)/2+1</f>
        <v>16</v>
      </c>
      <c r="S550" t="str">
        <f t="shared" si="70"/>
        <v/>
      </c>
      <c r="T550" t="str">
        <f t="shared" si="71"/>
        <v/>
      </c>
      <c r="U550">
        <f t="shared" si="72"/>
        <v>16</v>
      </c>
    </row>
    <row r="551" spans="1:21" x14ac:dyDescent="0.3">
      <c r="A551">
        <v>549</v>
      </c>
      <c r="B551" t="s">
        <v>560</v>
      </c>
      <c r="C551">
        <v>0.113569</v>
      </c>
      <c r="D551">
        <v>0.11160299999999999</v>
      </c>
      <c r="E551">
        <v>0.11608</v>
      </c>
      <c r="F551">
        <v>0.108363</v>
      </c>
      <c r="G551">
        <v>0</v>
      </c>
      <c r="H551" t="s">
        <v>10</v>
      </c>
      <c r="I551" t="b">
        <v>0</v>
      </c>
      <c r="J551" t="s">
        <v>11</v>
      </c>
      <c r="K551">
        <f t="shared" si="68"/>
        <v>-6.0221925697028595E-3</v>
      </c>
      <c r="L551">
        <f t="shared" si="74"/>
        <v>-1.0487085267541864E-2</v>
      </c>
      <c r="M551">
        <f t="shared" si="74"/>
        <v>-4.0092176239596503E-2</v>
      </c>
      <c r="N551">
        <f t="shared" si="74"/>
        <v>-8.1475915920819694E-2</v>
      </c>
      <c r="O551" t="str">
        <f>IF(C551=MIN(C550:C552),"buy",IF(C551=MAX(C550:C552),"sell","hold"))</f>
        <v>hold</v>
      </c>
      <c r="P551" s="2">
        <f>IF(AND(O551="buy",Q550&lt;&gt;0),Q550/C551,IF(O551="sell",0,P550))</f>
        <v>0</v>
      </c>
      <c r="Q551" s="1">
        <f>IF(AND(O551="sell",P550&lt;&gt;0),P550*C551,IF(O551="buy",0,Q550))</f>
        <v>2130.461186348999</v>
      </c>
      <c r="R551">
        <f>4*(SIGN(K551)+1)+2*(SIGN(L551)+1)+(SIGN(M551)+1)+(SIGN(N551)+1)/2+1</f>
        <v>1</v>
      </c>
      <c r="S551" t="str">
        <f t="shared" si="70"/>
        <v/>
      </c>
      <c r="T551">
        <f t="shared" si="71"/>
        <v>1</v>
      </c>
      <c r="U551" t="str">
        <f t="shared" si="72"/>
        <v/>
      </c>
    </row>
    <row r="552" spans="1:21" x14ac:dyDescent="0.3">
      <c r="A552">
        <v>550</v>
      </c>
      <c r="B552" t="s">
        <v>561</v>
      </c>
      <c r="C552">
        <v>0.11160299999999999</v>
      </c>
      <c r="D552">
        <v>0.10971499999999999</v>
      </c>
      <c r="E552">
        <v>0.113811</v>
      </c>
      <c r="F552">
        <v>0.107159</v>
      </c>
      <c r="G552">
        <v>0</v>
      </c>
      <c r="H552" t="s">
        <v>10</v>
      </c>
      <c r="I552" t="b">
        <v>0</v>
      </c>
      <c r="J552" t="s">
        <v>11</v>
      </c>
      <c r="K552">
        <f t="shared" si="68"/>
        <v>-1.7462206668680029E-2</v>
      </c>
      <c r="L552">
        <f t="shared" si="74"/>
        <v>-1.1440014098977169E-2</v>
      </c>
      <c r="M552">
        <f t="shared" si="74"/>
        <v>-9.5292883143530474E-4</v>
      </c>
      <c r="N552">
        <f t="shared" si="74"/>
        <v>3.9139247408161201E-2</v>
      </c>
      <c r="O552" t="str">
        <f>IF(C552=MIN(C551:C553),"buy",IF(C552=MAX(C551:C553),"sell","hold"))</f>
        <v>hold</v>
      </c>
      <c r="P552" s="2">
        <f>IF(AND(O552="buy",Q551&lt;&gt;0),Q551/C552,IF(O552="sell",0,P551))</f>
        <v>0</v>
      </c>
      <c r="Q552" s="1">
        <f>IF(AND(O552="sell",P551&lt;&gt;0),P551*C552,IF(O552="buy",0,Q551))</f>
        <v>2130.461186348999</v>
      </c>
      <c r="R552">
        <f>4*(SIGN(K552)+1)+2*(SIGN(L552)+1)+(SIGN(M552)+1)+(SIGN(N552)+1)/2+1</f>
        <v>2</v>
      </c>
      <c r="S552" t="str">
        <f t="shared" si="70"/>
        <v/>
      </c>
      <c r="T552">
        <f t="shared" si="71"/>
        <v>2</v>
      </c>
      <c r="U552" t="str">
        <f t="shared" si="72"/>
        <v/>
      </c>
    </row>
    <row r="553" spans="1:21" x14ac:dyDescent="0.3">
      <c r="A553">
        <v>551</v>
      </c>
      <c r="B553" t="s">
        <v>562</v>
      </c>
      <c r="C553">
        <v>0.10971499999999999</v>
      </c>
      <c r="D553">
        <v>0.11197</v>
      </c>
      <c r="E553">
        <v>0.11501599999999999</v>
      </c>
      <c r="F553">
        <v>0.107487</v>
      </c>
      <c r="G553">
        <v>0</v>
      </c>
      <c r="H553" t="s">
        <v>10</v>
      </c>
      <c r="I553" t="b">
        <v>0</v>
      </c>
      <c r="J553" t="s">
        <v>11</v>
      </c>
      <c r="K553">
        <f t="shared" si="68"/>
        <v>-1.7061422929901777E-2</v>
      </c>
      <c r="L553">
        <f t="shared" si="74"/>
        <v>4.0078373877825216E-4</v>
      </c>
      <c r="M553">
        <f t="shared" si="74"/>
        <v>1.1840797837755421E-2</v>
      </c>
      <c r="N553">
        <f t="shared" si="74"/>
        <v>1.2793726669190725E-2</v>
      </c>
      <c r="O553" t="str">
        <f>IF(C553=MIN(C552:C554),"buy",IF(C553=MAX(C552:C554),"sell","hold"))</f>
        <v>buy</v>
      </c>
      <c r="P553" s="2">
        <f>IF(AND(O553="buy",Q552&lt;&gt;0),Q552/C553,IF(O553="sell",0,P552))</f>
        <v>19418.139601230454</v>
      </c>
      <c r="Q553" s="1">
        <f>IF(AND(O553="sell",P552&lt;&gt;0),P552*C553,IF(O553="buy",0,Q552))</f>
        <v>0</v>
      </c>
      <c r="R553">
        <f>4*(SIGN(K553)+1)+2*(SIGN(L553)+1)+(SIGN(M553)+1)+(SIGN(N553)+1)/2+1</f>
        <v>8</v>
      </c>
      <c r="S553">
        <f t="shared" si="70"/>
        <v>8</v>
      </c>
      <c r="T553" t="str">
        <f t="shared" si="71"/>
        <v/>
      </c>
      <c r="U553" t="str">
        <f t="shared" si="72"/>
        <v/>
      </c>
    </row>
    <row r="554" spans="1:21" x14ac:dyDescent="0.3">
      <c r="A554">
        <v>552</v>
      </c>
      <c r="B554" t="s">
        <v>563</v>
      </c>
      <c r="C554">
        <v>0.11197</v>
      </c>
      <c r="D554">
        <v>0.10599500000000001</v>
      </c>
      <c r="E554">
        <v>0.11378099999999999</v>
      </c>
      <c r="F554">
        <v>0.104841</v>
      </c>
      <c r="G554">
        <v>0</v>
      </c>
      <c r="H554" t="s">
        <v>10</v>
      </c>
      <c r="I554" t="b">
        <v>0</v>
      </c>
      <c r="J554" t="s">
        <v>11</v>
      </c>
      <c r="K554">
        <f t="shared" si="68"/>
        <v>2.0344182060130427E-2</v>
      </c>
      <c r="L554">
        <f t="shared" si="74"/>
        <v>3.7405604990032204E-2</v>
      </c>
      <c r="M554">
        <f t="shared" si="74"/>
        <v>3.7004821251253955E-2</v>
      </c>
      <c r="N554">
        <f t="shared" si="74"/>
        <v>2.5164023413498535E-2</v>
      </c>
      <c r="O554" t="str">
        <f>IF(C554=MIN(C553:C555),"buy",IF(C554=MAX(C553:C555),"sell","hold"))</f>
        <v>sell</v>
      </c>
      <c r="P554" s="2">
        <f>IF(AND(O554="buy",Q553&lt;&gt;0),Q553/C554,IF(O554="sell",0,P553))</f>
        <v>0</v>
      </c>
      <c r="Q554" s="1">
        <f>IF(AND(O554="sell",P553&lt;&gt;0),P553*C554,IF(O554="buy",0,Q553))</f>
        <v>2174.2490911497739</v>
      </c>
      <c r="R554">
        <f>4*(SIGN(K554)+1)+2*(SIGN(L554)+1)+(SIGN(M554)+1)+(SIGN(N554)+1)/2+1</f>
        <v>16</v>
      </c>
      <c r="S554" t="str">
        <f t="shared" si="70"/>
        <v/>
      </c>
      <c r="T554" t="str">
        <f t="shared" si="71"/>
        <v/>
      </c>
      <c r="U554">
        <f t="shared" si="72"/>
        <v>16</v>
      </c>
    </row>
    <row r="555" spans="1:21" x14ac:dyDescent="0.3">
      <c r="A555">
        <v>553</v>
      </c>
      <c r="B555" t="s">
        <v>564</v>
      </c>
      <c r="C555">
        <v>0.10647</v>
      </c>
      <c r="D555">
        <v>0.10710799999999999</v>
      </c>
      <c r="E555">
        <v>0.109849</v>
      </c>
      <c r="F555">
        <v>0.104639</v>
      </c>
      <c r="G555">
        <v>0</v>
      </c>
      <c r="H555" t="s">
        <v>10</v>
      </c>
      <c r="I555" t="b">
        <v>0</v>
      </c>
      <c r="J555" t="s">
        <v>11</v>
      </c>
      <c r="K555">
        <f t="shared" si="68"/>
        <v>-5.0357077458341011E-2</v>
      </c>
      <c r="L555">
        <f t="shared" si="74"/>
        <v>-7.0701259518471435E-2</v>
      </c>
      <c r="M555">
        <f t="shared" si="74"/>
        <v>-0.10810686450850364</v>
      </c>
      <c r="N555">
        <f t="shared" si="74"/>
        <v>-0.14511168575975758</v>
      </c>
      <c r="O555" t="str">
        <f>IF(C555=MIN(C554:C556),"buy",IF(C555=MAX(C554:C556),"sell","hold"))</f>
        <v>buy</v>
      </c>
      <c r="P555" s="2">
        <f>IF(AND(O555="buy",Q554&lt;&gt;0),Q554/C555,IF(O555="sell",0,P554))</f>
        <v>20421.236885035916</v>
      </c>
      <c r="Q555" s="1">
        <f>IF(AND(O555="sell",P554&lt;&gt;0),P554*C555,IF(O555="buy",0,Q554))</f>
        <v>0</v>
      </c>
      <c r="R555">
        <f>4*(SIGN(K555)+1)+2*(SIGN(L555)+1)+(SIGN(M555)+1)+(SIGN(N555)+1)/2+1</f>
        <v>1</v>
      </c>
      <c r="S555">
        <f t="shared" si="70"/>
        <v>1</v>
      </c>
      <c r="T555" t="str">
        <f t="shared" si="71"/>
        <v/>
      </c>
      <c r="U555" t="str">
        <f t="shared" si="72"/>
        <v/>
      </c>
    </row>
    <row r="556" spans="1:21" x14ac:dyDescent="0.3">
      <c r="A556">
        <v>554</v>
      </c>
      <c r="B556" t="s">
        <v>565</v>
      </c>
      <c r="C556">
        <v>0.10660699999999999</v>
      </c>
      <c r="D556">
        <v>0.10846799999999999</v>
      </c>
      <c r="E556">
        <v>0.10931299999999999</v>
      </c>
      <c r="F556">
        <v>0.103742</v>
      </c>
      <c r="G556">
        <v>0</v>
      </c>
      <c r="H556" t="s">
        <v>10</v>
      </c>
      <c r="I556" t="b">
        <v>0</v>
      </c>
      <c r="J556" t="s">
        <v>11</v>
      </c>
      <c r="K556">
        <f t="shared" si="68"/>
        <v>1.2859201133862241E-3</v>
      </c>
      <c r="L556">
        <f t="shared" si="74"/>
        <v>5.1642997571727238E-2</v>
      </c>
      <c r="M556">
        <f t="shared" si="74"/>
        <v>0.12234425709019867</v>
      </c>
      <c r="N556">
        <f t="shared" si="74"/>
        <v>0.23045112159870229</v>
      </c>
      <c r="O556" t="str">
        <f>IF(C556=MIN(C555:C557),"buy",IF(C556=MAX(C555:C557),"sell","hold"))</f>
        <v>hold</v>
      </c>
      <c r="P556" s="2">
        <f>IF(AND(O556="buy",Q555&lt;&gt;0),Q555/C556,IF(O556="sell",0,P555))</f>
        <v>20421.236885035916</v>
      </c>
      <c r="Q556" s="1">
        <f>IF(AND(O556="sell",P555&lt;&gt;0),P555*C556,IF(O556="buy",0,Q555))</f>
        <v>0</v>
      </c>
      <c r="R556">
        <f>4*(SIGN(K556)+1)+2*(SIGN(L556)+1)+(SIGN(M556)+1)+(SIGN(N556)+1)/2+1</f>
        <v>16</v>
      </c>
      <c r="S556" t="str">
        <f t="shared" si="70"/>
        <v/>
      </c>
      <c r="T556">
        <f t="shared" si="71"/>
        <v>16</v>
      </c>
      <c r="U556" t="str">
        <f t="shared" si="72"/>
        <v/>
      </c>
    </row>
    <row r="557" spans="1:21" x14ac:dyDescent="0.3">
      <c r="A557">
        <v>555</v>
      </c>
      <c r="B557" t="s">
        <v>566</v>
      </c>
      <c r="C557">
        <v>0.10889699999999999</v>
      </c>
      <c r="D557">
        <v>0.10956399999999999</v>
      </c>
      <c r="E557">
        <v>0.111682</v>
      </c>
      <c r="F557">
        <v>0.10528999999999999</v>
      </c>
      <c r="G557">
        <v>0</v>
      </c>
      <c r="H557" t="s">
        <v>10</v>
      </c>
      <c r="I557" t="b">
        <v>0</v>
      </c>
      <c r="J557" t="s">
        <v>11</v>
      </c>
      <c r="K557">
        <f t="shared" si="68"/>
        <v>2.1252505753953529E-2</v>
      </c>
      <c r="L557">
        <f t="shared" si="74"/>
        <v>1.9966585640567306E-2</v>
      </c>
      <c r="M557">
        <f t="shared" si="74"/>
        <v>-3.1676411931159928E-2</v>
      </c>
      <c r="N557">
        <f t="shared" si="74"/>
        <v>-0.15402066902135858</v>
      </c>
      <c r="O557" t="str">
        <f>IF(C557=MIN(C556:C558),"buy",IF(C557=MAX(C556:C558),"sell","hold"))</f>
        <v>hold</v>
      </c>
      <c r="P557" s="2">
        <f>IF(AND(O557="buy",Q556&lt;&gt;0),Q556/C557,IF(O557="sell",0,P556))</f>
        <v>20421.236885035916</v>
      </c>
      <c r="Q557" s="1">
        <f>IF(AND(O557="sell",P556&lt;&gt;0),P556*C557,IF(O557="buy",0,Q556))</f>
        <v>0</v>
      </c>
      <c r="R557">
        <f>4*(SIGN(K557)+1)+2*(SIGN(L557)+1)+(SIGN(M557)+1)+(SIGN(N557)+1)/2+1</f>
        <v>13</v>
      </c>
      <c r="S557" t="str">
        <f t="shared" si="70"/>
        <v/>
      </c>
      <c r="T557">
        <f t="shared" si="71"/>
        <v>13</v>
      </c>
      <c r="U557" t="str">
        <f t="shared" si="72"/>
        <v/>
      </c>
    </row>
    <row r="558" spans="1:21" x14ac:dyDescent="0.3">
      <c r="A558">
        <v>556</v>
      </c>
      <c r="B558" t="s">
        <v>567</v>
      </c>
      <c r="C558">
        <v>0.10956399999999999</v>
      </c>
      <c r="D558">
        <v>0.10975799999999999</v>
      </c>
      <c r="E558">
        <v>0.112021</v>
      </c>
      <c r="F558">
        <v>0.107387</v>
      </c>
      <c r="G558">
        <v>0</v>
      </c>
      <c r="H558" t="s">
        <v>10</v>
      </c>
      <c r="I558" t="b">
        <v>0</v>
      </c>
      <c r="J558" t="s">
        <v>11</v>
      </c>
      <c r="K558">
        <f t="shared" si="68"/>
        <v>6.1063530790392883E-3</v>
      </c>
      <c r="L558">
        <f t="shared" si="74"/>
        <v>-1.5146152674914242E-2</v>
      </c>
      <c r="M558">
        <f t="shared" si="74"/>
        <v>-3.5112738315481548E-2</v>
      </c>
      <c r="N558">
        <f t="shared" si="74"/>
        <v>-3.4363263843216196E-3</v>
      </c>
      <c r="O558" t="str">
        <f>IF(C558=MIN(C557:C559),"buy",IF(C558=MAX(C557:C559),"sell","hold"))</f>
        <v>hold</v>
      </c>
      <c r="P558" s="2">
        <f>IF(AND(O558="buy",Q557&lt;&gt;0),Q557/C558,IF(O558="sell",0,P557))</f>
        <v>20421.236885035916</v>
      </c>
      <c r="Q558" s="1">
        <f>IF(AND(O558="sell",P557&lt;&gt;0),P557*C558,IF(O558="buy",0,Q557))</f>
        <v>0</v>
      </c>
      <c r="R558">
        <f>4*(SIGN(K558)+1)+2*(SIGN(L558)+1)+(SIGN(M558)+1)+(SIGN(N558)+1)/2+1</f>
        <v>9</v>
      </c>
      <c r="S558" t="str">
        <f t="shared" si="70"/>
        <v/>
      </c>
      <c r="T558">
        <f t="shared" si="71"/>
        <v>9</v>
      </c>
      <c r="U558" t="str">
        <f t="shared" si="72"/>
        <v/>
      </c>
    </row>
    <row r="559" spans="1:21" x14ac:dyDescent="0.3">
      <c r="A559">
        <v>557</v>
      </c>
      <c r="B559" t="s">
        <v>568</v>
      </c>
      <c r="C559">
        <v>0.10975799999999999</v>
      </c>
      <c r="D559">
        <v>0.114283</v>
      </c>
      <c r="E559">
        <v>0.11579100000000001</v>
      </c>
      <c r="F559">
        <v>0.107182</v>
      </c>
      <c r="G559">
        <v>0</v>
      </c>
      <c r="H559" t="s">
        <v>10</v>
      </c>
      <c r="I559" t="b">
        <v>0</v>
      </c>
      <c r="J559" t="s">
        <v>11</v>
      </c>
      <c r="K559">
        <f t="shared" si="68"/>
        <v>1.7690883723475049E-3</v>
      </c>
      <c r="L559">
        <f t="shared" si="74"/>
        <v>-4.3372647066917836E-3</v>
      </c>
      <c r="M559">
        <f t="shared" si="74"/>
        <v>1.0808887968222458E-2</v>
      </c>
      <c r="N559">
        <f t="shared" si="74"/>
        <v>4.5921626283704005E-2</v>
      </c>
      <c r="O559" t="str">
        <f>IF(C559=MIN(C558:C560),"buy",IF(C559=MAX(C558:C560),"sell","hold"))</f>
        <v>hold</v>
      </c>
      <c r="P559" s="2">
        <f>IF(AND(O559="buy",Q558&lt;&gt;0),Q558/C559,IF(O559="sell",0,P558))</f>
        <v>20421.236885035916</v>
      </c>
      <c r="Q559" s="1">
        <f>IF(AND(O559="sell",P558&lt;&gt;0),P558*C559,IF(O559="buy",0,Q558))</f>
        <v>0</v>
      </c>
      <c r="R559">
        <f>4*(SIGN(K559)+1)+2*(SIGN(L559)+1)+(SIGN(M559)+1)+(SIGN(N559)+1)/2+1</f>
        <v>12</v>
      </c>
      <c r="S559" t="str">
        <f t="shared" si="70"/>
        <v/>
      </c>
      <c r="T559">
        <f t="shared" si="71"/>
        <v>12</v>
      </c>
      <c r="U559" t="str">
        <f t="shared" si="72"/>
        <v/>
      </c>
    </row>
    <row r="560" spans="1:21" x14ac:dyDescent="0.3">
      <c r="A560">
        <v>558</v>
      </c>
      <c r="B560" t="s">
        <v>569</v>
      </c>
      <c r="C560">
        <v>0.11475200000000001</v>
      </c>
      <c r="D560">
        <v>0.11369</v>
      </c>
      <c r="E560">
        <v>0.11679</v>
      </c>
      <c r="F560">
        <v>0.11100500000000001</v>
      </c>
      <c r="G560">
        <v>0</v>
      </c>
      <c r="H560" t="s">
        <v>10</v>
      </c>
      <c r="I560" t="b">
        <v>0</v>
      </c>
      <c r="J560" t="s">
        <v>11</v>
      </c>
      <c r="K560">
        <f t="shared" si="68"/>
        <v>4.4487996080352879E-2</v>
      </c>
      <c r="L560">
        <f t="shared" si="74"/>
        <v>4.2718907708005377E-2</v>
      </c>
      <c r="M560">
        <f t="shared" si="74"/>
        <v>4.7056172414697159E-2</v>
      </c>
      <c r="N560">
        <f t="shared" si="74"/>
        <v>3.6247284446474702E-2</v>
      </c>
      <c r="O560" t="str">
        <f>IF(C560=MIN(C559:C561),"buy",IF(C560=MAX(C559:C561),"sell","hold"))</f>
        <v>sell</v>
      </c>
      <c r="P560" s="2">
        <f>IF(AND(O560="buy",Q559&lt;&gt;0),Q559/C560,IF(O560="sell",0,P559))</f>
        <v>0</v>
      </c>
      <c r="Q560" s="1">
        <f>IF(AND(O560="sell",P559&lt;&gt;0),P559*C560,IF(O560="buy",0,Q559))</f>
        <v>2343.3777750316417</v>
      </c>
      <c r="R560">
        <f>4*(SIGN(K560)+1)+2*(SIGN(L560)+1)+(SIGN(M560)+1)+(SIGN(N560)+1)/2+1</f>
        <v>16</v>
      </c>
      <c r="S560" t="str">
        <f t="shared" si="70"/>
        <v/>
      </c>
      <c r="T560" t="str">
        <f t="shared" si="71"/>
        <v/>
      </c>
      <c r="U560">
        <f t="shared" si="72"/>
        <v>16</v>
      </c>
    </row>
    <row r="561" spans="1:21" x14ac:dyDescent="0.3">
      <c r="A561">
        <v>559</v>
      </c>
      <c r="B561" t="s">
        <v>570</v>
      </c>
      <c r="C561">
        <v>0.11369</v>
      </c>
      <c r="D561">
        <v>0.11582199999999999</v>
      </c>
      <c r="E561">
        <v>0.117157</v>
      </c>
      <c r="F561">
        <v>0.111114</v>
      </c>
      <c r="G561">
        <v>0</v>
      </c>
      <c r="H561" t="s">
        <v>10</v>
      </c>
      <c r="I561" t="b">
        <v>0</v>
      </c>
      <c r="J561" t="s">
        <v>11</v>
      </c>
      <c r="K561">
        <f t="shared" si="68"/>
        <v>-9.2977648593516714E-3</v>
      </c>
      <c r="L561">
        <f t="shared" si="74"/>
        <v>-5.3785760939704552E-2</v>
      </c>
      <c r="M561">
        <f t="shared" si="74"/>
        <v>-9.6504668647709929E-2</v>
      </c>
      <c r="N561">
        <f t="shared" si="74"/>
        <v>-0.14356084106240707</v>
      </c>
      <c r="O561" t="str">
        <f>IF(C561=MIN(C560:C562),"buy",IF(C561=MAX(C560:C562),"sell","hold"))</f>
        <v>buy</v>
      </c>
      <c r="P561" s="2">
        <f>IF(AND(O561="buy",Q560&lt;&gt;0),Q560/C561,IF(O561="sell",0,P560))</f>
        <v>20611.995558374892</v>
      </c>
      <c r="Q561" s="1">
        <f>IF(AND(O561="sell",P560&lt;&gt;0),P560*C561,IF(O561="buy",0,Q560))</f>
        <v>0</v>
      </c>
      <c r="R561">
        <f>4*(SIGN(K561)+1)+2*(SIGN(L561)+1)+(SIGN(M561)+1)+(SIGN(N561)+1)/2+1</f>
        <v>1</v>
      </c>
      <c r="S561">
        <f t="shared" si="70"/>
        <v>1</v>
      </c>
      <c r="T561" t="str">
        <f t="shared" si="71"/>
        <v/>
      </c>
      <c r="U561" t="str">
        <f t="shared" si="72"/>
        <v/>
      </c>
    </row>
    <row r="562" spans="1:21" x14ac:dyDescent="0.3">
      <c r="A562">
        <v>560</v>
      </c>
      <c r="B562" t="s">
        <v>571</v>
      </c>
      <c r="C562">
        <v>0.11582199999999999</v>
      </c>
      <c r="D562">
        <v>0.116663</v>
      </c>
      <c r="E562">
        <v>0.11806</v>
      </c>
      <c r="F562">
        <v>0.112085</v>
      </c>
      <c r="G562">
        <v>0</v>
      </c>
      <c r="H562" t="s">
        <v>10</v>
      </c>
      <c r="I562" t="b">
        <v>0</v>
      </c>
      <c r="J562" t="s">
        <v>11</v>
      </c>
      <c r="K562">
        <f t="shared" si="68"/>
        <v>1.8578549269754916E-2</v>
      </c>
      <c r="L562">
        <f t="shared" si="74"/>
        <v>2.7876314129106586E-2</v>
      </c>
      <c r="M562">
        <f t="shared" si="74"/>
        <v>8.1662075068811138E-2</v>
      </c>
      <c r="N562">
        <f t="shared" si="74"/>
        <v>0.17816674371652108</v>
      </c>
      <c r="O562" t="str">
        <f>IF(C562=MIN(C561:C563),"buy",IF(C562=MAX(C561:C563),"sell","hold"))</f>
        <v>hold</v>
      </c>
      <c r="P562" s="2">
        <f>IF(AND(O562="buy",Q561&lt;&gt;0),Q561/C562,IF(O562="sell",0,P561))</f>
        <v>20611.995558374892</v>
      </c>
      <c r="Q562" s="1">
        <f>IF(AND(O562="sell",P561&lt;&gt;0),P561*C562,IF(O562="buy",0,Q561))</f>
        <v>0</v>
      </c>
      <c r="R562">
        <f>4*(SIGN(K562)+1)+2*(SIGN(L562)+1)+(SIGN(M562)+1)+(SIGN(N562)+1)/2+1</f>
        <v>16</v>
      </c>
      <c r="S562" t="str">
        <f t="shared" si="70"/>
        <v/>
      </c>
      <c r="T562">
        <f t="shared" si="71"/>
        <v>16</v>
      </c>
      <c r="U562" t="str">
        <f t="shared" si="72"/>
        <v/>
      </c>
    </row>
    <row r="563" spans="1:21" x14ac:dyDescent="0.3">
      <c r="A563">
        <v>561</v>
      </c>
      <c r="B563" t="s">
        <v>572</v>
      </c>
      <c r="C563">
        <v>0.116663</v>
      </c>
      <c r="D563">
        <v>0.116004</v>
      </c>
      <c r="E563">
        <v>0.118202</v>
      </c>
      <c r="F563">
        <v>0.11325499999999999</v>
      </c>
      <c r="G563">
        <v>0</v>
      </c>
      <c r="H563" t="s">
        <v>10</v>
      </c>
      <c r="I563" t="b">
        <v>0</v>
      </c>
      <c r="J563" t="s">
        <v>11</v>
      </c>
      <c r="K563">
        <f t="shared" si="68"/>
        <v>7.2348753683034034E-3</v>
      </c>
      <c r="L563">
        <f t="shared" si="74"/>
        <v>-1.1343673901451513E-2</v>
      </c>
      <c r="M563">
        <f t="shared" si="74"/>
        <v>-3.9219988030558095E-2</v>
      </c>
      <c r="N563">
        <f t="shared" si="74"/>
        <v>-0.12088206309936923</v>
      </c>
      <c r="O563" t="str">
        <f>IF(C563=MIN(C562:C564),"buy",IF(C563=MAX(C562:C564),"sell","hold"))</f>
        <v>sell</v>
      </c>
      <c r="P563" s="2">
        <f>IF(AND(O563="buy",Q562&lt;&gt;0),Q562/C563,IF(O563="sell",0,P562))</f>
        <v>0</v>
      </c>
      <c r="Q563" s="1">
        <f>IF(AND(O563="sell",P562&lt;&gt;0),P562*C563,IF(O563="buy",0,Q562))</f>
        <v>2404.6572378266901</v>
      </c>
      <c r="R563">
        <f>4*(SIGN(K563)+1)+2*(SIGN(L563)+1)+(SIGN(M563)+1)+(SIGN(N563)+1)/2+1</f>
        <v>9</v>
      </c>
      <c r="S563" t="str">
        <f t="shared" si="70"/>
        <v/>
      </c>
      <c r="T563" t="str">
        <f t="shared" si="71"/>
        <v/>
      </c>
      <c r="U563">
        <f t="shared" si="72"/>
        <v>9</v>
      </c>
    </row>
    <row r="564" spans="1:21" x14ac:dyDescent="0.3">
      <c r="A564">
        <v>562</v>
      </c>
      <c r="B564" t="s">
        <v>573</v>
      </c>
      <c r="C564">
        <v>0.116004</v>
      </c>
      <c r="D564">
        <v>0.119528</v>
      </c>
      <c r="E564">
        <v>0.120241</v>
      </c>
      <c r="F564">
        <v>0.11389100000000001</v>
      </c>
      <c r="G564">
        <v>0</v>
      </c>
      <c r="H564" t="s">
        <v>10</v>
      </c>
      <c r="I564" t="b">
        <v>0</v>
      </c>
      <c r="J564" t="s">
        <v>11</v>
      </c>
      <c r="K564">
        <f t="shared" si="68"/>
        <v>-5.6647483313061742E-3</v>
      </c>
      <c r="L564">
        <f t="shared" si="74"/>
        <v>-1.2899623699609578E-2</v>
      </c>
      <c r="M564">
        <f t="shared" si="74"/>
        <v>-1.5559497981580649E-3</v>
      </c>
      <c r="N564">
        <f t="shared" si="74"/>
        <v>3.7664038232400027E-2</v>
      </c>
      <c r="O564" t="str">
        <f>IF(C564=MIN(C563:C565),"buy",IF(C564=MAX(C563:C565),"sell","hold"))</f>
        <v>buy</v>
      </c>
      <c r="P564" s="2">
        <f>IF(AND(O564="buy",Q563&lt;&gt;0),Q563/C564,IF(O564="sell",0,P563))</f>
        <v>20729.088978196356</v>
      </c>
      <c r="Q564" s="1">
        <f>IF(AND(O564="sell",P563&lt;&gt;0),P563*C564,IF(O564="buy",0,Q563))</f>
        <v>0</v>
      </c>
      <c r="R564">
        <f>4*(SIGN(K564)+1)+2*(SIGN(L564)+1)+(SIGN(M564)+1)+(SIGN(N564)+1)/2+1</f>
        <v>2</v>
      </c>
      <c r="S564">
        <f t="shared" si="70"/>
        <v>2</v>
      </c>
      <c r="T564" t="str">
        <f t="shared" si="71"/>
        <v/>
      </c>
      <c r="U564" t="str">
        <f t="shared" si="72"/>
        <v/>
      </c>
    </row>
    <row r="565" spans="1:21" x14ac:dyDescent="0.3">
      <c r="A565">
        <v>563</v>
      </c>
      <c r="B565" t="s">
        <v>574</v>
      </c>
      <c r="C565">
        <v>0.118922</v>
      </c>
      <c r="D565">
        <v>0.120631</v>
      </c>
      <c r="E565">
        <v>0.12218</v>
      </c>
      <c r="F565">
        <v>0.115831</v>
      </c>
      <c r="G565">
        <v>0</v>
      </c>
      <c r="H565" t="s">
        <v>10</v>
      </c>
      <c r="I565" t="b">
        <v>0</v>
      </c>
      <c r="J565" t="s">
        <v>11</v>
      </c>
      <c r="K565">
        <f t="shared" si="68"/>
        <v>2.4841865097945771E-2</v>
      </c>
      <c r="L565">
        <f t="shared" ref="L565:N580" si="75">K565-K564</f>
        <v>3.0506613429251945E-2</v>
      </c>
      <c r="M565">
        <f t="shared" si="75"/>
        <v>4.3406237128861519E-2</v>
      </c>
      <c r="N565">
        <f t="shared" si="75"/>
        <v>4.4962186927019587E-2</v>
      </c>
      <c r="O565" t="str">
        <f>IF(C565=MIN(C564:C566),"buy",IF(C565=MAX(C564:C566),"sell","hold"))</f>
        <v>hold</v>
      </c>
      <c r="P565" s="2">
        <f>IF(AND(O565="buy",Q564&lt;&gt;0),Q564/C565,IF(O565="sell",0,P564))</f>
        <v>20729.088978196356</v>
      </c>
      <c r="Q565" s="1">
        <f>IF(AND(O565="sell",P564&lt;&gt;0),P564*C565,IF(O565="buy",0,Q564))</f>
        <v>0</v>
      </c>
      <c r="R565">
        <f>4*(SIGN(K565)+1)+2*(SIGN(L565)+1)+(SIGN(M565)+1)+(SIGN(N565)+1)/2+1</f>
        <v>16</v>
      </c>
      <c r="S565" t="str">
        <f t="shared" si="70"/>
        <v/>
      </c>
      <c r="T565">
        <f t="shared" si="71"/>
        <v>16</v>
      </c>
      <c r="U565" t="str">
        <f t="shared" si="72"/>
        <v/>
      </c>
    </row>
    <row r="566" spans="1:21" x14ac:dyDescent="0.3">
      <c r="A566">
        <v>564</v>
      </c>
      <c r="B566" t="s">
        <v>575</v>
      </c>
      <c r="C566">
        <v>0.120765</v>
      </c>
      <c r="D566">
        <v>0.121346</v>
      </c>
      <c r="E566">
        <v>0.12186900000000001</v>
      </c>
      <c r="F566">
        <v>0.117324</v>
      </c>
      <c r="G566">
        <v>0</v>
      </c>
      <c r="H566" t="s">
        <v>10</v>
      </c>
      <c r="I566" t="b">
        <v>0</v>
      </c>
      <c r="J566" t="s">
        <v>11</v>
      </c>
      <c r="K566">
        <f t="shared" si="68"/>
        <v>1.5378389316066349E-2</v>
      </c>
      <c r="L566">
        <f t="shared" si="75"/>
        <v>-9.4634757818794213E-3</v>
      </c>
      <c r="M566">
        <f t="shared" si="75"/>
        <v>-3.9970089211131363E-2</v>
      </c>
      <c r="N566">
        <f t="shared" si="75"/>
        <v>-8.3376326339992882E-2</v>
      </c>
      <c r="O566" t="str">
        <f>IF(C566=MIN(C565:C567),"buy",IF(C566=MAX(C565:C567),"sell","hold"))</f>
        <v>hold</v>
      </c>
      <c r="P566" s="2">
        <f>IF(AND(O566="buy",Q565&lt;&gt;0),Q565/C566,IF(O566="sell",0,P565))</f>
        <v>20729.088978196356</v>
      </c>
      <c r="Q566" s="1">
        <f>IF(AND(O566="sell",P565&lt;&gt;0),P565*C566,IF(O566="buy",0,Q565))</f>
        <v>0</v>
      </c>
      <c r="R566">
        <f>4*(SIGN(K566)+1)+2*(SIGN(L566)+1)+(SIGN(M566)+1)+(SIGN(N566)+1)/2+1</f>
        <v>9</v>
      </c>
      <c r="S566" t="str">
        <f t="shared" si="70"/>
        <v/>
      </c>
      <c r="T566">
        <f t="shared" si="71"/>
        <v>9</v>
      </c>
      <c r="U566" t="str">
        <f t="shared" si="72"/>
        <v/>
      </c>
    </row>
    <row r="567" spans="1:21" x14ac:dyDescent="0.3">
      <c r="A567">
        <v>565</v>
      </c>
      <c r="B567" t="s">
        <v>576</v>
      </c>
      <c r="C567">
        <v>0.12134399999999999</v>
      </c>
      <c r="D567">
        <v>0.123932</v>
      </c>
      <c r="E567">
        <v>0.12584300000000001</v>
      </c>
      <c r="F567">
        <v>0.12071900000000001</v>
      </c>
      <c r="G567">
        <v>0</v>
      </c>
      <c r="H567" t="s">
        <v>10</v>
      </c>
      <c r="I567" t="b">
        <v>0</v>
      </c>
      <c r="J567" t="s">
        <v>11</v>
      </c>
      <c r="K567">
        <f t="shared" si="68"/>
        <v>4.7829696541640022E-3</v>
      </c>
      <c r="L567">
        <f t="shared" si="75"/>
        <v>-1.0595419661902347E-2</v>
      </c>
      <c r="M567">
        <f t="shared" si="75"/>
        <v>-1.1319438800229259E-3</v>
      </c>
      <c r="N567">
        <f t="shared" si="75"/>
        <v>3.8838145331108437E-2</v>
      </c>
      <c r="O567" t="str">
        <f>IF(C567=MIN(C566:C568),"buy",IF(C567=MAX(C566:C568),"sell","hold"))</f>
        <v>hold</v>
      </c>
      <c r="P567" s="2">
        <f>IF(AND(O567="buy",Q566&lt;&gt;0),Q566/C567,IF(O567="sell",0,P566))</f>
        <v>20729.088978196356</v>
      </c>
      <c r="Q567" s="1">
        <f>IF(AND(O567="sell",P566&lt;&gt;0),P566*C567,IF(O567="buy",0,Q566))</f>
        <v>0</v>
      </c>
      <c r="R567">
        <f>4*(SIGN(K567)+1)+2*(SIGN(L567)+1)+(SIGN(M567)+1)+(SIGN(N567)+1)/2+1</f>
        <v>10</v>
      </c>
      <c r="S567" t="str">
        <f t="shared" si="70"/>
        <v/>
      </c>
      <c r="T567">
        <f t="shared" si="71"/>
        <v>10</v>
      </c>
      <c r="U567" t="str">
        <f t="shared" si="72"/>
        <v/>
      </c>
    </row>
    <row r="568" spans="1:21" x14ac:dyDescent="0.3">
      <c r="A568">
        <v>566</v>
      </c>
      <c r="B568" t="s">
        <v>577</v>
      </c>
      <c r="C568">
        <v>0.122199</v>
      </c>
      <c r="D568">
        <v>0.12363399999999999</v>
      </c>
      <c r="E568">
        <v>0.12620300000000001</v>
      </c>
      <c r="F568">
        <v>0.119117</v>
      </c>
      <c r="G568">
        <v>0</v>
      </c>
      <c r="H568" t="s">
        <v>10</v>
      </c>
      <c r="I568" t="b">
        <v>0</v>
      </c>
      <c r="J568" t="s">
        <v>11</v>
      </c>
      <c r="K568">
        <f t="shared" si="68"/>
        <v>7.0213473596039177E-3</v>
      </c>
      <c r="L568">
        <f t="shared" si="75"/>
        <v>2.2383777054399154E-3</v>
      </c>
      <c r="M568">
        <f t="shared" si="75"/>
        <v>1.2833797367342262E-2</v>
      </c>
      <c r="N568">
        <f t="shared" si="75"/>
        <v>1.3965741247365188E-2</v>
      </c>
      <c r="O568" t="str">
        <f>IF(C568=MIN(C567:C569),"buy",IF(C568=MAX(C567:C569),"sell","hold"))</f>
        <v>hold</v>
      </c>
      <c r="P568" s="2">
        <f>IF(AND(O568="buy",Q567&lt;&gt;0),Q567/C568,IF(O568="sell",0,P567))</f>
        <v>20729.088978196356</v>
      </c>
      <c r="Q568" s="1">
        <f>IF(AND(O568="sell",P567&lt;&gt;0),P567*C568,IF(O568="buy",0,Q567))</f>
        <v>0</v>
      </c>
      <c r="R568">
        <f>4*(SIGN(K568)+1)+2*(SIGN(L568)+1)+(SIGN(M568)+1)+(SIGN(N568)+1)/2+1</f>
        <v>16</v>
      </c>
      <c r="S568" t="str">
        <f t="shared" si="70"/>
        <v/>
      </c>
      <c r="T568">
        <f t="shared" si="71"/>
        <v>16</v>
      </c>
      <c r="U568" t="str">
        <f t="shared" si="72"/>
        <v/>
      </c>
    </row>
    <row r="569" spans="1:21" x14ac:dyDescent="0.3">
      <c r="A569">
        <v>567</v>
      </c>
      <c r="B569" t="s">
        <v>578</v>
      </c>
      <c r="C569">
        <v>0.12363399999999999</v>
      </c>
      <c r="D569">
        <v>0.11967</v>
      </c>
      <c r="E569">
        <v>0.12599199999999999</v>
      </c>
      <c r="F569">
        <v>0.11751399999999999</v>
      </c>
      <c r="G569">
        <v>0</v>
      </c>
      <c r="H569" t="s">
        <v>10</v>
      </c>
      <c r="I569" t="b">
        <v>0</v>
      </c>
      <c r="J569" t="s">
        <v>11</v>
      </c>
      <c r="K569">
        <f t="shared" si="68"/>
        <v>1.1674592101141766E-2</v>
      </c>
      <c r="L569">
        <f t="shared" si="75"/>
        <v>4.6532447415378484E-3</v>
      </c>
      <c r="M569">
        <f t="shared" si="75"/>
        <v>2.414867036097933E-3</v>
      </c>
      <c r="N569">
        <f t="shared" si="75"/>
        <v>-1.0418930331244329E-2</v>
      </c>
      <c r="O569" t="str">
        <f>IF(C569=MIN(C568:C570),"buy",IF(C569=MAX(C568:C570),"sell","hold"))</f>
        <v>sell</v>
      </c>
      <c r="P569" s="2">
        <f>IF(AND(O569="buy",Q568&lt;&gt;0),Q568/C569,IF(O569="sell",0,P568))</f>
        <v>0</v>
      </c>
      <c r="Q569" s="1">
        <f>IF(AND(O569="sell",P568&lt;&gt;0),P568*C569,IF(O569="buy",0,Q568))</f>
        <v>2562.8201867303283</v>
      </c>
      <c r="R569">
        <f>4*(SIGN(K569)+1)+2*(SIGN(L569)+1)+(SIGN(M569)+1)+(SIGN(N569)+1)/2+1</f>
        <v>15</v>
      </c>
      <c r="S569" t="str">
        <f t="shared" si="70"/>
        <v/>
      </c>
      <c r="T569" t="str">
        <f t="shared" si="71"/>
        <v/>
      </c>
      <c r="U569">
        <f t="shared" si="72"/>
        <v>15</v>
      </c>
    </row>
    <row r="570" spans="1:21" x14ac:dyDescent="0.3">
      <c r="A570">
        <v>568</v>
      </c>
      <c r="B570" t="s">
        <v>579</v>
      </c>
      <c r="C570">
        <v>0.11967</v>
      </c>
      <c r="D570">
        <v>0.120684</v>
      </c>
      <c r="E570">
        <v>0.12311</v>
      </c>
      <c r="F570">
        <v>0.118077</v>
      </c>
      <c r="G570">
        <v>0</v>
      </c>
      <c r="H570" t="s">
        <v>10</v>
      </c>
      <c r="I570" t="b">
        <v>0</v>
      </c>
      <c r="J570" t="s">
        <v>11</v>
      </c>
      <c r="K570">
        <f t="shared" si="68"/>
        <v>-3.2584749942458781E-2</v>
      </c>
      <c r="L570">
        <f t="shared" si="75"/>
        <v>-4.4259342043600547E-2</v>
      </c>
      <c r="M570">
        <f t="shared" si="75"/>
        <v>-4.8912586785138393E-2</v>
      </c>
      <c r="N570">
        <f t="shared" si="75"/>
        <v>-5.1327453821236324E-2</v>
      </c>
      <c r="O570" t="str">
        <f>IF(C570=MIN(C569:C571),"buy",IF(C570=MAX(C569:C571),"sell","hold"))</f>
        <v>buy</v>
      </c>
      <c r="P570" s="2">
        <f>IF(AND(O570="buy",Q569&lt;&gt;0),Q569/C570,IF(O570="sell",0,P569))</f>
        <v>21415.728141809377</v>
      </c>
      <c r="Q570" s="1">
        <f>IF(AND(O570="sell",P569&lt;&gt;0),P569*C570,IF(O570="buy",0,Q569))</f>
        <v>0</v>
      </c>
      <c r="R570">
        <f>4*(SIGN(K570)+1)+2*(SIGN(L570)+1)+(SIGN(M570)+1)+(SIGN(N570)+1)/2+1</f>
        <v>1</v>
      </c>
      <c r="S570">
        <f t="shared" si="70"/>
        <v>1</v>
      </c>
      <c r="T570" t="str">
        <f t="shared" si="71"/>
        <v/>
      </c>
      <c r="U570" t="str">
        <f t="shared" si="72"/>
        <v/>
      </c>
    </row>
    <row r="571" spans="1:21" x14ac:dyDescent="0.3">
      <c r="A571">
        <v>569</v>
      </c>
      <c r="B571" t="s">
        <v>580</v>
      </c>
      <c r="C571">
        <v>0.120684</v>
      </c>
      <c r="D571">
        <v>0.123901</v>
      </c>
      <c r="E571">
        <v>0.12568399999999999</v>
      </c>
      <c r="F571">
        <v>0.118715</v>
      </c>
      <c r="G571">
        <v>0</v>
      </c>
      <c r="H571" t="s">
        <v>10</v>
      </c>
      <c r="I571" t="b">
        <v>0</v>
      </c>
      <c r="J571" t="s">
        <v>11</v>
      </c>
      <c r="K571">
        <f t="shared" si="68"/>
        <v>8.4375546069547502E-3</v>
      </c>
      <c r="L571">
        <f t="shared" si="75"/>
        <v>4.1022304549413531E-2</v>
      </c>
      <c r="M571">
        <f t="shared" si="75"/>
        <v>8.5281646593014071E-2</v>
      </c>
      <c r="N571">
        <f t="shared" si="75"/>
        <v>0.13419423337815245</v>
      </c>
      <c r="O571" t="str">
        <f>IF(C571=MIN(C570:C572),"buy",IF(C571=MAX(C570:C572),"sell","hold"))</f>
        <v>hold</v>
      </c>
      <c r="P571" s="2">
        <f>IF(AND(O571="buy",Q570&lt;&gt;0),Q570/C571,IF(O571="sell",0,P570))</f>
        <v>21415.728141809377</v>
      </c>
      <c r="Q571" s="1">
        <f>IF(AND(O571="sell",P570&lt;&gt;0),P570*C571,IF(O571="buy",0,Q570))</f>
        <v>0</v>
      </c>
      <c r="R571">
        <f>4*(SIGN(K571)+1)+2*(SIGN(L571)+1)+(SIGN(M571)+1)+(SIGN(N571)+1)/2+1</f>
        <v>16</v>
      </c>
      <c r="S571" t="str">
        <f t="shared" si="70"/>
        <v/>
      </c>
      <c r="T571">
        <f t="shared" si="71"/>
        <v>16</v>
      </c>
      <c r="U571" t="str">
        <f t="shared" si="72"/>
        <v/>
      </c>
    </row>
    <row r="572" spans="1:21" x14ac:dyDescent="0.3">
      <c r="A572">
        <v>570</v>
      </c>
      <c r="B572" t="s">
        <v>581</v>
      </c>
      <c r="C572">
        <v>0.123567</v>
      </c>
      <c r="D572">
        <v>0.123511</v>
      </c>
      <c r="E572">
        <v>0.125028</v>
      </c>
      <c r="F572">
        <v>0.119783</v>
      </c>
      <c r="G572">
        <v>0</v>
      </c>
      <c r="H572" t="s">
        <v>10</v>
      </c>
      <c r="I572" t="b">
        <v>0</v>
      </c>
      <c r="J572" t="s">
        <v>11</v>
      </c>
      <c r="K572">
        <f t="shared" si="68"/>
        <v>2.360686343147006E-2</v>
      </c>
      <c r="L572">
        <f t="shared" si="75"/>
        <v>1.516930882451531E-2</v>
      </c>
      <c r="M572">
        <f t="shared" si="75"/>
        <v>-2.5852995724898221E-2</v>
      </c>
      <c r="N572">
        <f t="shared" si="75"/>
        <v>-0.11113464231791229</v>
      </c>
      <c r="O572" t="str">
        <f>IF(C572=MIN(C571:C573),"buy",IF(C572=MAX(C571:C573),"sell","hold"))</f>
        <v>sell</v>
      </c>
      <c r="P572" s="2">
        <f>IF(AND(O572="buy",Q571&lt;&gt;0),Q571/C572,IF(O572="sell",0,P571))</f>
        <v>0</v>
      </c>
      <c r="Q572" s="1">
        <f>IF(AND(O572="sell",P571&lt;&gt;0),P571*C572,IF(O572="buy",0,Q571))</f>
        <v>2646.277279298959</v>
      </c>
      <c r="R572">
        <f>4*(SIGN(K572)+1)+2*(SIGN(L572)+1)+(SIGN(M572)+1)+(SIGN(N572)+1)/2+1</f>
        <v>13</v>
      </c>
      <c r="S572" t="str">
        <f t="shared" si="70"/>
        <v/>
      </c>
      <c r="T572" t="str">
        <f t="shared" si="71"/>
        <v/>
      </c>
      <c r="U572">
        <f t="shared" si="72"/>
        <v>13</v>
      </c>
    </row>
    <row r="573" spans="1:21" x14ac:dyDescent="0.3">
      <c r="A573">
        <v>571</v>
      </c>
      <c r="B573" t="s">
        <v>582</v>
      </c>
      <c r="C573">
        <v>0.123003</v>
      </c>
      <c r="D573">
        <v>0.124623</v>
      </c>
      <c r="E573">
        <v>0.12678</v>
      </c>
      <c r="F573">
        <v>0.121253</v>
      </c>
      <c r="G573">
        <v>0</v>
      </c>
      <c r="H573" t="s">
        <v>10</v>
      </c>
      <c r="I573" t="b">
        <v>0</v>
      </c>
      <c r="J573" t="s">
        <v>11</v>
      </c>
      <c r="K573">
        <f t="shared" si="68"/>
        <v>-4.5747657865920022E-3</v>
      </c>
      <c r="L573">
        <f t="shared" si="75"/>
        <v>-2.8181629218062061E-2</v>
      </c>
      <c r="M573">
        <f t="shared" si="75"/>
        <v>-4.3350938042577371E-2</v>
      </c>
      <c r="N573">
        <f t="shared" si="75"/>
        <v>-1.7497942317679149E-2</v>
      </c>
      <c r="O573" t="str">
        <f>IF(C573=MIN(C572:C574),"buy",IF(C573=MAX(C572:C574),"sell","hold"))</f>
        <v>buy</v>
      </c>
      <c r="P573" s="2">
        <f>IF(AND(O573="buy",Q572&lt;&gt;0),Q572/C573,IF(O573="sell",0,P572))</f>
        <v>21513.924695324171</v>
      </c>
      <c r="Q573" s="1">
        <f>IF(AND(O573="sell",P572&lt;&gt;0),P572*C573,IF(O573="buy",0,Q572))</f>
        <v>0</v>
      </c>
      <c r="R573">
        <f>4*(SIGN(K573)+1)+2*(SIGN(L573)+1)+(SIGN(M573)+1)+(SIGN(N573)+1)/2+1</f>
        <v>1</v>
      </c>
      <c r="S573">
        <f t="shared" si="70"/>
        <v>1</v>
      </c>
      <c r="T573" t="str">
        <f t="shared" si="71"/>
        <v/>
      </c>
      <c r="U573" t="str">
        <f t="shared" si="72"/>
        <v/>
      </c>
    </row>
    <row r="574" spans="1:21" x14ac:dyDescent="0.3">
      <c r="A574">
        <v>572</v>
      </c>
      <c r="B574" t="s">
        <v>583</v>
      </c>
      <c r="C574">
        <v>0.124623</v>
      </c>
      <c r="D574">
        <v>0.12837299999999999</v>
      </c>
      <c r="E574">
        <v>0.13030900000000001</v>
      </c>
      <c r="F574">
        <v>0.122868</v>
      </c>
      <c r="G574">
        <v>0</v>
      </c>
      <c r="H574" t="s">
        <v>10</v>
      </c>
      <c r="I574" t="b">
        <v>0</v>
      </c>
      <c r="J574" t="s">
        <v>11</v>
      </c>
      <c r="K574">
        <f t="shared" si="68"/>
        <v>1.3084248019190201E-2</v>
      </c>
      <c r="L574">
        <f t="shared" si="75"/>
        <v>1.7659013805782203E-2</v>
      </c>
      <c r="M574">
        <f t="shared" si="75"/>
        <v>4.584064302384426E-2</v>
      </c>
      <c r="N574">
        <f t="shared" si="75"/>
        <v>8.9191581066421638E-2</v>
      </c>
      <c r="O574" t="str">
        <f>IF(C574=MIN(C573:C575),"buy",IF(C574=MAX(C573:C575),"sell","hold"))</f>
        <v>hold</v>
      </c>
      <c r="P574" s="2">
        <f>IF(AND(O574="buy",Q573&lt;&gt;0),Q573/C574,IF(O574="sell",0,P573))</f>
        <v>21513.924695324171</v>
      </c>
      <c r="Q574" s="1">
        <f>IF(AND(O574="sell",P573&lt;&gt;0),P573*C574,IF(O574="buy",0,Q573))</f>
        <v>0</v>
      </c>
      <c r="R574">
        <f>4*(SIGN(K574)+1)+2*(SIGN(L574)+1)+(SIGN(M574)+1)+(SIGN(N574)+1)/2+1</f>
        <v>16</v>
      </c>
      <c r="S574" t="str">
        <f t="shared" si="70"/>
        <v/>
      </c>
      <c r="T574">
        <f t="shared" si="71"/>
        <v>16</v>
      </c>
      <c r="U574" t="str">
        <f t="shared" si="72"/>
        <v/>
      </c>
    </row>
    <row r="575" spans="1:21" x14ac:dyDescent="0.3">
      <c r="A575">
        <v>573</v>
      </c>
      <c r="B575" t="s">
        <v>584</v>
      </c>
      <c r="C575">
        <v>0.12837299999999999</v>
      </c>
      <c r="D575">
        <v>0.12731300000000001</v>
      </c>
      <c r="E575">
        <v>0.130664</v>
      </c>
      <c r="F575">
        <v>0.12421599999999999</v>
      </c>
      <c r="G575">
        <v>0</v>
      </c>
      <c r="H575" t="s">
        <v>10</v>
      </c>
      <c r="I575" t="b">
        <v>0</v>
      </c>
      <c r="J575" t="s">
        <v>11</v>
      </c>
      <c r="K575">
        <f t="shared" si="68"/>
        <v>2.9644737466204916E-2</v>
      </c>
      <c r="L575">
        <f t="shared" si="75"/>
        <v>1.6560489447014715E-2</v>
      </c>
      <c r="M575">
        <f t="shared" si="75"/>
        <v>-1.098524358767488E-3</v>
      </c>
      <c r="N575">
        <f t="shared" si="75"/>
        <v>-4.6939167382611752E-2</v>
      </c>
      <c r="O575" t="str">
        <f>IF(C575=MIN(C574:C576),"buy",IF(C575=MAX(C574:C576),"sell","hold"))</f>
        <v>sell</v>
      </c>
      <c r="P575" s="2">
        <f>IF(AND(O575="buy",Q574&lt;&gt;0),Q574/C575,IF(O575="sell",0,P574))</f>
        <v>0</v>
      </c>
      <c r="Q575" s="1">
        <f>IF(AND(O575="sell",P574&lt;&gt;0),P574*C575,IF(O575="buy",0,Q574))</f>
        <v>2761.8070549128497</v>
      </c>
      <c r="R575">
        <f>4*(SIGN(K575)+1)+2*(SIGN(L575)+1)+(SIGN(M575)+1)+(SIGN(N575)+1)/2+1</f>
        <v>13</v>
      </c>
      <c r="S575" t="str">
        <f t="shared" si="70"/>
        <v/>
      </c>
      <c r="T575" t="str">
        <f t="shared" si="71"/>
        <v/>
      </c>
      <c r="U575">
        <f t="shared" si="72"/>
        <v>13</v>
      </c>
    </row>
    <row r="576" spans="1:21" x14ac:dyDescent="0.3">
      <c r="A576">
        <v>574</v>
      </c>
      <c r="B576" t="s">
        <v>585</v>
      </c>
      <c r="C576">
        <v>0.12731300000000001</v>
      </c>
      <c r="D576">
        <v>0.12942899999999999</v>
      </c>
      <c r="E576">
        <v>0.13178500000000001</v>
      </c>
      <c r="F576">
        <v>0.12535499999999999</v>
      </c>
      <c r="G576">
        <v>0</v>
      </c>
      <c r="H576" t="s">
        <v>10</v>
      </c>
      <c r="I576" t="b">
        <v>0</v>
      </c>
      <c r="J576" t="s">
        <v>11</v>
      </c>
      <c r="K576">
        <f t="shared" si="68"/>
        <v>-8.2914199447758404E-3</v>
      </c>
      <c r="L576">
        <f t="shared" si="75"/>
        <v>-3.7936157410980755E-2</v>
      </c>
      <c r="M576">
        <f t="shared" si="75"/>
        <v>-5.4496646857995469E-2</v>
      </c>
      <c r="N576">
        <f t="shared" si="75"/>
        <v>-5.3398122499227985E-2</v>
      </c>
      <c r="O576" t="str">
        <f>IF(C576=MIN(C575:C577),"buy",IF(C576=MAX(C575:C577),"sell","hold"))</f>
        <v>buy</v>
      </c>
      <c r="P576" s="2">
        <f>IF(AND(O576="buy",Q575&lt;&gt;0),Q575/C576,IF(O576="sell",0,P575))</f>
        <v>21693.04827403996</v>
      </c>
      <c r="Q576" s="1">
        <f>IF(AND(O576="sell",P575&lt;&gt;0),P575*C576,IF(O576="buy",0,Q575))</f>
        <v>0</v>
      </c>
      <c r="R576">
        <f>4*(SIGN(K576)+1)+2*(SIGN(L576)+1)+(SIGN(M576)+1)+(SIGN(N576)+1)/2+1</f>
        <v>1</v>
      </c>
      <c r="S576">
        <f t="shared" si="70"/>
        <v>1</v>
      </c>
      <c r="T576" t="str">
        <f t="shared" si="71"/>
        <v/>
      </c>
      <c r="U576" t="str">
        <f t="shared" si="72"/>
        <v/>
      </c>
    </row>
    <row r="577" spans="1:21" x14ac:dyDescent="0.3">
      <c r="A577">
        <v>575</v>
      </c>
      <c r="B577" t="s">
        <v>586</v>
      </c>
      <c r="C577">
        <v>0.12942899999999999</v>
      </c>
      <c r="D577">
        <v>0.12988</v>
      </c>
      <c r="E577">
        <v>0.132629</v>
      </c>
      <c r="F577">
        <v>0.12723699999999999</v>
      </c>
      <c r="G577">
        <v>0</v>
      </c>
      <c r="H577" t="s">
        <v>10</v>
      </c>
      <c r="I577" t="b">
        <v>0</v>
      </c>
      <c r="J577" t="s">
        <v>11</v>
      </c>
      <c r="K577">
        <f t="shared" si="68"/>
        <v>1.6483473681750387E-2</v>
      </c>
      <c r="L577">
        <f t="shared" si="75"/>
        <v>2.4774893626526226E-2</v>
      </c>
      <c r="M577">
        <f t="shared" si="75"/>
        <v>6.2711051037506987E-2</v>
      </c>
      <c r="N577">
        <f t="shared" si="75"/>
        <v>0.11720769789550245</v>
      </c>
      <c r="O577" t="str">
        <f>IF(C577=MIN(C576:C578),"buy",IF(C577=MAX(C576:C578),"sell","hold"))</f>
        <v>sell</v>
      </c>
      <c r="P577" s="2">
        <f>IF(AND(O577="buy",Q576&lt;&gt;0),Q576/C577,IF(O577="sell",0,P576))</f>
        <v>0</v>
      </c>
      <c r="Q577" s="1">
        <f>IF(AND(O577="sell",P576&lt;&gt;0),P576*C577,IF(O577="buy",0,Q576))</f>
        <v>2807.7095450607176</v>
      </c>
      <c r="R577">
        <f>4*(SIGN(K577)+1)+2*(SIGN(L577)+1)+(SIGN(M577)+1)+(SIGN(N577)+1)/2+1</f>
        <v>16</v>
      </c>
      <c r="S577" t="str">
        <f t="shared" si="70"/>
        <v/>
      </c>
      <c r="T577" t="str">
        <f t="shared" si="71"/>
        <v/>
      </c>
      <c r="U577">
        <f t="shared" si="72"/>
        <v>16</v>
      </c>
    </row>
    <row r="578" spans="1:21" x14ac:dyDescent="0.3">
      <c r="A578">
        <v>576</v>
      </c>
      <c r="B578" t="s">
        <v>587</v>
      </c>
      <c r="C578">
        <v>0.129139</v>
      </c>
      <c r="D578">
        <v>0.12761700000000001</v>
      </c>
      <c r="E578">
        <v>0.13175000000000001</v>
      </c>
      <c r="F578">
        <v>0.122303</v>
      </c>
      <c r="G578">
        <v>0</v>
      </c>
      <c r="H578" t="s">
        <v>10</v>
      </c>
      <c r="I578" t="b">
        <v>0</v>
      </c>
      <c r="J578" t="s">
        <v>11</v>
      </c>
      <c r="K578">
        <f t="shared" si="68"/>
        <v>-2.2431236657280461E-3</v>
      </c>
      <c r="L578">
        <f t="shared" si="75"/>
        <v>-1.8726597347478433E-2</v>
      </c>
      <c r="M578">
        <f t="shared" si="75"/>
        <v>-4.3501490974004658E-2</v>
      </c>
      <c r="N578">
        <f t="shared" si="75"/>
        <v>-0.10621254201151165</v>
      </c>
      <c r="O578" t="str">
        <f>IF(C578=MIN(C577:C579),"buy",IF(C578=MAX(C577:C579),"sell","hold"))</f>
        <v>hold</v>
      </c>
      <c r="P578" s="2">
        <f>IF(AND(O578="buy",Q577&lt;&gt;0),Q577/C578,IF(O578="sell",0,P577))</f>
        <v>0</v>
      </c>
      <c r="Q578" s="1">
        <f>IF(AND(O578="sell",P577&lt;&gt;0),P577*C578,IF(O578="buy",0,Q577))</f>
        <v>2807.7095450607176</v>
      </c>
      <c r="R578">
        <f>4*(SIGN(K578)+1)+2*(SIGN(L578)+1)+(SIGN(M578)+1)+(SIGN(N578)+1)/2+1</f>
        <v>1</v>
      </c>
      <c r="S578" t="str">
        <f t="shared" si="70"/>
        <v/>
      </c>
      <c r="T578">
        <f t="shared" si="71"/>
        <v>1</v>
      </c>
      <c r="U578" t="str">
        <f t="shared" si="72"/>
        <v/>
      </c>
    </row>
    <row r="579" spans="1:21" x14ac:dyDescent="0.3">
      <c r="A579">
        <v>577</v>
      </c>
      <c r="B579" t="s">
        <v>588</v>
      </c>
      <c r="C579">
        <v>0.12761700000000001</v>
      </c>
      <c r="D579">
        <v>0.12883800000000001</v>
      </c>
      <c r="E579">
        <v>0.13125300000000001</v>
      </c>
      <c r="F579">
        <v>0.12626699999999999</v>
      </c>
      <c r="G579">
        <v>0</v>
      </c>
      <c r="H579" t="s">
        <v>10</v>
      </c>
      <c r="I579" t="b">
        <v>0</v>
      </c>
      <c r="J579" t="s">
        <v>11</v>
      </c>
      <c r="K579">
        <f t="shared" si="68"/>
        <v>-1.185561389023038E-2</v>
      </c>
      <c r="L579">
        <f t="shared" si="75"/>
        <v>-9.6124902245023347E-3</v>
      </c>
      <c r="M579">
        <f t="shared" si="75"/>
        <v>9.1141071229760978E-3</v>
      </c>
      <c r="N579">
        <f t="shared" si="75"/>
        <v>5.2615598096980756E-2</v>
      </c>
      <c r="O579" t="str">
        <f>IF(C579=MIN(C578:C580),"buy",IF(C579=MAX(C578:C580),"sell","hold"))</f>
        <v>buy</v>
      </c>
      <c r="P579" s="2">
        <f>IF(AND(O579="buy",Q578&lt;&gt;0),Q578/C579,IF(O579="sell",0,P578))</f>
        <v>22001.062123860593</v>
      </c>
      <c r="Q579" s="1">
        <f>IF(AND(O579="sell",P578&lt;&gt;0),P578*C579,IF(O579="buy",0,Q578))</f>
        <v>0</v>
      </c>
      <c r="R579">
        <f>4*(SIGN(K579)+1)+2*(SIGN(L579)+1)+(SIGN(M579)+1)+(SIGN(N579)+1)/2+1</f>
        <v>4</v>
      </c>
      <c r="S579">
        <f t="shared" si="70"/>
        <v>4</v>
      </c>
      <c r="T579" t="str">
        <f t="shared" si="71"/>
        <v/>
      </c>
      <c r="U579" t="str">
        <f t="shared" si="72"/>
        <v/>
      </c>
    </row>
    <row r="580" spans="1:21" x14ac:dyDescent="0.3">
      <c r="A580">
        <v>578</v>
      </c>
      <c r="B580" t="s">
        <v>589</v>
      </c>
      <c r="C580">
        <v>0.12821399999999999</v>
      </c>
      <c r="D580">
        <v>0.12689900000000001</v>
      </c>
      <c r="E580">
        <v>0.13086300000000001</v>
      </c>
      <c r="F580">
        <v>0.12510099999999999</v>
      </c>
      <c r="G580">
        <v>0</v>
      </c>
      <c r="H580" t="s">
        <v>10</v>
      </c>
      <c r="I580" t="b">
        <v>0</v>
      </c>
      <c r="J580" t="s">
        <v>11</v>
      </c>
      <c r="K580">
        <f t="shared" ref="K580:K643" si="76">2*(C580-C579)/(C579+C580)</f>
        <v>4.6671435439800991E-3</v>
      </c>
      <c r="L580">
        <f t="shared" si="75"/>
        <v>1.6522757434210479E-2</v>
      </c>
      <c r="M580">
        <f t="shared" si="75"/>
        <v>2.6135247658712814E-2</v>
      </c>
      <c r="N580">
        <f t="shared" si="75"/>
        <v>1.7021140535736716E-2</v>
      </c>
      <c r="O580" t="str">
        <f>IF(C580=MIN(C579:C581),"buy",IF(C580=MAX(C579:C581),"sell","hold"))</f>
        <v>sell</v>
      </c>
      <c r="P580" s="2">
        <f>IF(AND(O580="buy",Q579&lt;&gt;0),Q579/C580,IF(O580="sell",0,P579))</f>
        <v>0</v>
      </c>
      <c r="Q580" s="1">
        <f>IF(AND(O580="sell",P579&lt;&gt;0),P579*C580,IF(O580="buy",0,Q579))</f>
        <v>2820.8441791486621</v>
      </c>
      <c r="R580">
        <f>4*(SIGN(K580)+1)+2*(SIGN(L580)+1)+(SIGN(M580)+1)+(SIGN(N580)+1)/2+1</f>
        <v>16</v>
      </c>
      <c r="S580" t="str">
        <f t="shared" si="70"/>
        <v/>
      </c>
      <c r="T580" t="str">
        <f t="shared" si="71"/>
        <v/>
      </c>
      <c r="U580">
        <f t="shared" si="72"/>
        <v>16</v>
      </c>
    </row>
    <row r="581" spans="1:21" x14ac:dyDescent="0.3">
      <c r="A581">
        <v>579</v>
      </c>
      <c r="B581" t="s">
        <v>590</v>
      </c>
      <c r="C581">
        <v>0.12689900000000001</v>
      </c>
      <c r="D581">
        <v>0.125526</v>
      </c>
      <c r="E581">
        <v>0.127997</v>
      </c>
      <c r="F581">
        <v>0.12138400000000001</v>
      </c>
      <c r="G581">
        <v>0</v>
      </c>
      <c r="H581" t="s">
        <v>10</v>
      </c>
      <c r="I581" t="b">
        <v>0</v>
      </c>
      <c r="J581" t="s">
        <v>11</v>
      </c>
      <c r="K581">
        <f t="shared" si="76"/>
        <v>-1.0309157118610048E-2</v>
      </c>
      <c r="L581">
        <f t="shared" ref="L581:N596" si="77">K581-K580</f>
        <v>-1.4976300662590147E-2</v>
      </c>
      <c r="M581">
        <f t="shared" si="77"/>
        <v>-3.1499058096800626E-2</v>
      </c>
      <c r="N581">
        <f t="shared" si="77"/>
        <v>-5.763430575551344E-2</v>
      </c>
      <c r="O581" t="str">
        <f>IF(C581=MIN(C580:C582),"buy",IF(C581=MAX(C580:C582),"sell","hold"))</f>
        <v>hold</v>
      </c>
      <c r="P581" s="2">
        <f>IF(AND(O581="buy",Q580&lt;&gt;0),Q580/C581,IF(O581="sell",0,P580))</f>
        <v>0</v>
      </c>
      <c r="Q581" s="1">
        <f>IF(AND(O581="sell",P580&lt;&gt;0),P580*C581,IF(O581="buy",0,Q580))</f>
        <v>2820.8441791486621</v>
      </c>
      <c r="R581">
        <f>4*(SIGN(K581)+1)+2*(SIGN(L581)+1)+(SIGN(M581)+1)+(SIGN(N581)+1)/2+1</f>
        <v>1</v>
      </c>
      <c r="S581" t="str">
        <f t="shared" si="70"/>
        <v/>
      </c>
      <c r="T581">
        <f t="shared" si="71"/>
        <v>1</v>
      </c>
      <c r="U581" t="str">
        <f t="shared" si="72"/>
        <v/>
      </c>
    </row>
    <row r="582" spans="1:21" x14ac:dyDescent="0.3">
      <c r="A582">
        <v>580</v>
      </c>
      <c r="B582" t="s">
        <v>591</v>
      </c>
      <c r="C582">
        <v>0.125526</v>
      </c>
      <c r="D582">
        <v>0.124944</v>
      </c>
      <c r="E582">
        <v>0.12712200000000001</v>
      </c>
      <c r="F582">
        <v>0.121501</v>
      </c>
      <c r="G582">
        <v>0</v>
      </c>
      <c r="H582" t="s">
        <v>10</v>
      </c>
      <c r="I582" t="b">
        <v>0</v>
      </c>
      <c r="J582" t="s">
        <v>11</v>
      </c>
      <c r="K582">
        <f t="shared" si="76"/>
        <v>-1.0878478756066262E-2</v>
      </c>
      <c r="L582">
        <f t="shared" si="77"/>
        <v>-5.6932163745621392E-4</v>
      </c>
      <c r="M582">
        <f t="shared" si="77"/>
        <v>1.4406979025133933E-2</v>
      </c>
      <c r="N582">
        <f t="shared" si="77"/>
        <v>4.5906037121934556E-2</v>
      </c>
      <c r="O582" t="str">
        <f>IF(C582=MIN(C581:C583),"buy",IF(C582=MAX(C581:C583),"sell","hold"))</f>
        <v>hold</v>
      </c>
      <c r="P582" s="2">
        <f>IF(AND(O582="buy",Q581&lt;&gt;0),Q581/C582,IF(O582="sell",0,P581))</f>
        <v>0</v>
      </c>
      <c r="Q582" s="1">
        <f>IF(AND(O582="sell",P581&lt;&gt;0),P581*C582,IF(O582="buy",0,Q581))</f>
        <v>2820.8441791486621</v>
      </c>
      <c r="R582">
        <f>4*(SIGN(K582)+1)+2*(SIGN(L582)+1)+(SIGN(M582)+1)+(SIGN(N582)+1)/2+1</f>
        <v>4</v>
      </c>
      <c r="S582" t="str">
        <f t="shared" si="70"/>
        <v/>
      </c>
      <c r="T582">
        <f t="shared" si="71"/>
        <v>4</v>
      </c>
      <c r="U582" t="str">
        <f t="shared" si="72"/>
        <v/>
      </c>
    </row>
    <row r="583" spans="1:21" x14ac:dyDescent="0.3">
      <c r="A583">
        <v>581</v>
      </c>
      <c r="B583" t="s">
        <v>592</v>
      </c>
      <c r="C583">
        <v>0.124944</v>
      </c>
      <c r="D583">
        <v>0.12576200000000001</v>
      </c>
      <c r="E583">
        <v>0.12781400000000001</v>
      </c>
      <c r="F583">
        <v>0.121973</v>
      </c>
      <c r="G583">
        <v>0</v>
      </c>
      <c r="H583" t="s">
        <v>10</v>
      </c>
      <c r="I583" t="b">
        <v>0</v>
      </c>
      <c r="J583" t="s">
        <v>11</v>
      </c>
      <c r="K583">
        <f t="shared" si="76"/>
        <v>-4.647263145286855E-3</v>
      </c>
      <c r="L583">
        <f t="shared" si="77"/>
        <v>6.2312156107794071E-3</v>
      </c>
      <c r="M583">
        <f t="shared" si="77"/>
        <v>6.800537248235621E-3</v>
      </c>
      <c r="N583">
        <f t="shared" si="77"/>
        <v>-7.6064417768983124E-3</v>
      </c>
      <c r="O583" t="str">
        <f>IF(C583=MIN(C582:C584),"buy",IF(C583=MAX(C582:C584),"sell","hold"))</f>
        <v>buy</v>
      </c>
      <c r="P583" s="2">
        <f>IF(AND(O583="buy",Q582&lt;&gt;0),Q582/C583,IF(O583="sell",0,P582))</f>
        <v>22576.867869995054</v>
      </c>
      <c r="Q583" s="1">
        <f>IF(AND(O583="sell",P582&lt;&gt;0),P582*C583,IF(O583="buy",0,Q582))</f>
        <v>0</v>
      </c>
      <c r="R583">
        <f>4*(SIGN(K583)+1)+2*(SIGN(L583)+1)+(SIGN(M583)+1)+(SIGN(N583)+1)/2+1</f>
        <v>7</v>
      </c>
      <c r="S583">
        <f t="shared" si="70"/>
        <v>7</v>
      </c>
      <c r="T583" t="str">
        <f t="shared" si="71"/>
        <v/>
      </c>
      <c r="U583" t="str">
        <f t="shared" si="72"/>
        <v/>
      </c>
    </row>
    <row r="584" spans="1:21" x14ac:dyDescent="0.3">
      <c r="A584">
        <v>582</v>
      </c>
      <c r="B584" t="s">
        <v>593</v>
      </c>
      <c r="C584">
        <v>0.12576200000000001</v>
      </c>
      <c r="D584">
        <v>0.12728400000000001</v>
      </c>
      <c r="E584">
        <v>0.12898899999999999</v>
      </c>
      <c r="F584">
        <v>0.123235</v>
      </c>
      <c r="G584">
        <v>0</v>
      </c>
      <c r="H584" t="s">
        <v>10</v>
      </c>
      <c r="I584" t="b">
        <v>0</v>
      </c>
      <c r="J584" t="s">
        <v>11</v>
      </c>
      <c r="K584">
        <f t="shared" si="76"/>
        <v>6.5255717852784794E-3</v>
      </c>
      <c r="L584">
        <f t="shared" si="77"/>
        <v>1.1172834930565334E-2</v>
      </c>
      <c r="M584">
        <f t="shared" si="77"/>
        <v>4.9416193197859273E-3</v>
      </c>
      <c r="N584">
        <f t="shared" si="77"/>
        <v>-1.8589179284496937E-3</v>
      </c>
      <c r="O584" t="str">
        <f>IF(C584=MIN(C583:C585),"buy",IF(C584=MAX(C583:C585),"sell","hold"))</f>
        <v>hold</v>
      </c>
      <c r="P584" s="2">
        <f>IF(AND(O584="buy",Q583&lt;&gt;0),Q583/C584,IF(O584="sell",0,P583))</f>
        <v>22576.867869995054</v>
      </c>
      <c r="Q584" s="1">
        <f>IF(AND(O584="sell",P583&lt;&gt;0),P583*C584,IF(O584="buy",0,Q583))</f>
        <v>0</v>
      </c>
      <c r="R584">
        <f>4*(SIGN(K584)+1)+2*(SIGN(L584)+1)+(SIGN(M584)+1)+(SIGN(N584)+1)/2+1</f>
        <v>15</v>
      </c>
      <c r="S584" t="str">
        <f t="shared" ref="S584:S647" si="78">IF($O584="buy",$R584,"")</f>
        <v/>
      </c>
      <c r="T584">
        <f t="shared" ref="T584:T647" si="79">IF($O584="hold",$R584,"")</f>
        <v>15</v>
      </c>
      <c r="U584" t="str">
        <f t="shared" ref="U584:U647" si="80">IF($O584="sell",$R584,"")</f>
        <v/>
      </c>
    </row>
    <row r="585" spans="1:21" x14ac:dyDescent="0.3">
      <c r="A585">
        <v>583</v>
      </c>
      <c r="B585" t="s">
        <v>594</v>
      </c>
      <c r="C585">
        <v>0.12679799999999999</v>
      </c>
      <c r="D585">
        <v>0.1265</v>
      </c>
      <c r="E585">
        <v>0.12887999999999999</v>
      </c>
      <c r="F585">
        <v>0.124178</v>
      </c>
      <c r="G585">
        <v>0</v>
      </c>
      <c r="H585" t="s">
        <v>10</v>
      </c>
      <c r="I585" t="b">
        <v>0</v>
      </c>
      <c r="J585" t="s">
        <v>11</v>
      </c>
      <c r="K585">
        <f t="shared" si="76"/>
        <v>8.2039911308202512E-3</v>
      </c>
      <c r="L585">
        <f t="shared" si="77"/>
        <v>1.6784193455417718E-3</v>
      </c>
      <c r="M585">
        <f t="shared" si="77"/>
        <v>-9.4944155850235634E-3</v>
      </c>
      <c r="N585">
        <f t="shared" si="77"/>
        <v>-1.4436034904809492E-2</v>
      </c>
      <c r="O585" t="str">
        <f>IF(C585=MIN(C584:C586),"buy",IF(C585=MAX(C584:C586),"sell","hold"))</f>
        <v>sell</v>
      </c>
      <c r="P585" s="2">
        <f>IF(AND(O585="buy",Q584&lt;&gt;0),Q584/C585,IF(O585="sell",0,P584))</f>
        <v>0</v>
      </c>
      <c r="Q585" s="1">
        <f>IF(AND(O585="sell",P584&lt;&gt;0),P584*C585,IF(O585="buy",0,Q584))</f>
        <v>2862.7016921796326</v>
      </c>
      <c r="R585">
        <f>4*(SIGN(K585)+1)+2*(SIGN(L585)+1)+(SIGN(M585)+1)+(SIGN(N585)+1)/2+1</f>
        <v>13</v>
      </c>
      <c r="S585" t="str">
        <f t="shared" si="78"/>
        <v/>
      </c>
      <c r="T585" t="str">
        <f t="shared" si="79"/>
        <v/>
      </c>
      <c r="U585">
        <f t="shared" si="80"/>
        <v>13</v>
      </c>
    </row>
    <row r="586" spans="1:21" x14ac:dyDescent="0.3">
      <c r="A586">
        <v>584</v>
      </c>
      <c r="B586" t="s">
        <v>595</v>
      </c>
      <c r="C586">
        <v>0.12573100000000001</v>
      </c>
      <c r="D586">
        <v>0.125087</v>
      </c>
      <c r="E586">
        <v>0.128577</v>
      </c>
      <c r="F586">
        <v>0.12389699999999999</v>
      </c>
      <c r="G586">
        <v>0</v>
      </c>
      <c r="H586" t="s">
        <v>10</v>
      </c>
      <c r="I586" t="b">
        <v>0</v>
      </c>
      <c r="J586" t="s">
        <v>11</v>
      </c>
      <c r="K586">
        <f t="shared" si="76"/>
        <v>-8.4505145943632974E-3</v>
      </c>
      <c r="L586">
        <f t="shared" si="77"/>
        <v>-1.6654505725183549E-2</v>
      </c>
      <c r="M586">
        <f t="shared" si="77"/>
        <v>-1.8332925070725321E-2</v>
      </c>
      <c r="N586">
        <f t="shared" si="77"/>
        <v>-8.8385094857017579E-3</v>
      </c>
      <c r="O586" t="str">
        <f>IF(C586=MIN(C585:C587),"buy",IF(C586=MAX(C585:C587),"sell","hold"))</f>
        <v>hold</v>
      </c>
      <c r="P586" s="2">
        <f>IF(AND(O586="buy",Q585&lt;&gt;0),Q585/C586,IF(O586="sell",0,P585))</f>
        <v>0</v>
      </c>
      <c r="Q586" s="1">
        <f>IF(AND(O586="sell",P585&lt;&gt;0),P585*C586,IF(O586="buy",0,Q585))</f>
        <v>2862.7016921796326</v>
      </c>
      <c r="R586">
        <f>4*(SIGN(K586)+1)+2*(SIGN(L586)+1)+(SIGN(M586)+1)+(SIGN(N586)+1)/2+1</f>
        <v>1</v>
      </c>
      <c r="S586" t="str">
        <f t="shared" si="78"/>
        <v/>
      </c>
      <c r="T586">
        <f t="shared" si="79"/>
        <v>1</v>
      </c>
      <c r="U586" t="str">
        <f t="shared" si="80"/>
        <v/>
      </c>
    </row>
    <row r="587" spans="1:21" x14ac:dyDescent="0.3">
      <c r="A587">
        <v>585</v>
      </c>
      <c r="B587" t="s">
        <v>596</v>
      </c>
      <c r="C587">
        <v>0.125087</v>
      </c>
      <c r="D587">
        <v>0.123277</v>
      </c>
      <c r="E587">
        <v>0.12762299999999999</v>
      </c>
      <c r="F587">
        <v>0.121646</v>
      </c>
      <c r="G587">
        <v>0</v>
      </c>
      <c r="H587" t="s">
        <v>10</v>
      </c>
      <c r="I587" t="b">
        <v>0</v>
      </c>
      <c r="J587" t="s">
        <v>11</v>
      </c>
      <c r="K587">
        <f t="shared" si="76"/>
        <v>-5.1351976333437448E-3</v>
      </c>
      <c r="L587">
        <f t="shared" si="77"/>
        <v>3.3153169610195526E-3</v>
      </c>
      <c r="M587">
        <f t="shared" si="77"/>
        <v>1.9969822686203099E-2</v>
      </c>
      <c r="N587">
        <f t="shared" si="77"/>
        <v>3.8302747756928421E-2</v>
      </c>
      <c r="O587" t="str">
        <f>IF(C587=MIN(C586:C588),"buy",IF(C587=MAX(C586:C588),"sell","hold"))</f>
        <v>hold</v>
      </c>
      <c r="P587" s="2">
        <f>IF(AND(O587="buy",Q586&lt;&gt;0),Q586/C587,IF(O587="sell",0,P586))</f>
        <v>0</v>
      </c>
      <c r="Q587" s="1">
        <f>IF(AND(O587="sell",P586&lt;&gt;0),P586*C587,IF(O587="buy",0,Q586))</f>
        <v>2862.7016921796326</v>
      </c>
      <c r="R587">
        <f>4*(SIGN(K587)+1)+2*(SIGN(L587)+1)+(SIGN(M587)+1)+(SIGN(N587)+1)/2+1</f>
        <v>8</v>
      </c>
      <c r="S587" t="str">
        <f t="shared" si="78"/>
        <v/>
      </c>
      <c r="T587">
        <f t="shared" si="79"/>
        <v>8</v>
      </c>
      <c r="U587" t="str">
        <f t="shared" si="80"/>
        <v/>
      </c>
    </row>
    <row r="588" spans="1:21" x14ac:dyDescent="0.3">
      <c r="A588">
        <v>586</v>
      </c>
      <c r="B588" t="s">
        <v>597</v>
      </c>
      <c r="C588">
        <v>0.123277</v>
      </c>
      <c r="D588">
        <v>0.12306599999999999</v>
      </c>
      <c r="E588">
        <v>0.12559600000000001</v>
      </c>
      <c r="F588">
        <v>0.12142500000000001</v>
      </c>
      <c r="G588">
        <v>0</v>
      </c>
      <c r="H588" t="s">
        <v>10</v>
      </c>
      <c r="I588" t="b">
        <v>0</v>
      </c>
      <c r="J588" t="s">
        <v>11</v>
      </c>
      <c r="K588">
        <f t="shared" si="76"/>
        <v>-1.4575381295195809E-2</v>
      </c>
      <c r="L588">
        <f t="shared" si="77"/>
        <v>-9.440183661852064E-3</v>
      </c>
      <c r="M588">
        <f t="shared" si="77"/>
        <v>-1.2755500622871617E-2</v>
      </c>
      <c r="N588">
        <f t="shared" si="77"/>
        <v>-3.2725323309074718E-2</v>
      </c>
      <c r="O588" t="str">
        <f>IF(C588=MIN(C587:C589),"buy",IF(C588=MAX(C587:C589),"sell","hold"))</f>
        <v>hold</v>
      </c>
      <c r="P588" s="2">
        <f>IF(AND(O588="buy",Q587&lt;&gt;0),Q587/C588,IF(O588="sell",0,P587))</f>
        <v>0</v>
      </c>
      <c r="Q588" s="1">
        <f>IF(AND(O588="sell",P587&lt;&gt;0),P587*C588,IF(O588="buy",0,Q587))</f>
        <v>2862.7016921796326</v>
      </c>
      <c r="R588">
        <f>4*(SIGN(K588)+1)+2*(SIGN(L588)+1)+(SIGN(M588)+1)+(SIGN(N588)+1)/2+1</f>
        <v>1</v>
      </c>
      <c r="S588" t="str">
        <f t="shared" si="78"/>
        <v/>
      </c>
      <c r="T588">
        <f t="shared" si="79"/>
        <v>1</v>
      </c>
      <c r="U588" t="str">
        <f t="shared" si="80"/>
        <v/>
      </c>
    </row>
    <row r="589" spans="1:21" x14ac:dyDescent="0.3">
      <c r="A589">
        <v>587</v>
      </c>
      <c r="B589" t="s">
        <v>598</v>
      </c>
      <c r="C589">
        <v>0.12306599999999999</v>
      </c>
      <c r="D589">
        <v>0.123929</v>
      </c>
      <c r="E589">
        <v>0.12543599999999999</v>
      </c>
      <c r="F589">
        <v>0.11999600000000001</v>
      </c>
      <c r="G589">
        <v>0</v>
      </c>
      <c r="H589" t="s">
        <v>10</v>
      </c>
      <c r="I589" t="b">
        <v>0</v>
      </c>
      <c r="J589" t="s">
        <v>11</v>
      </c>
      <c r="K589">
        <f t="shared" si="76"/>
        <v>-1.7130586215155525E-3</v>
      </c>
      <c r="L589">
        <f t="shared" si="77"/>
        <v>1.2862322673680256E-2</v>
      </c>
      <c r="M589">
        <f t="shared" si="77"/>
        <v>2.230250633553232E-2</v>
      </c>
      <c r="N589">
        <f t="shared" si="77"/>
        <v>3.5058006958403935E-2</v>
      </c>
      <c r="O589" t="str">
        <f>IF(C589=MIN(C588:C590),"buy",IF(C589=MAX(C588:C590),"sell","hold"))</f>
        <v>buy</v>
      </c>
      <c r="P589" s="2">
        <f>IF(AND(O589="buy",Q588&lt;&gt;0),Q588/C589,IF(O589="sell",0,P588))</f>
        <v>23261.515708478644</v>
      </c>
      <c r="Q589" s="1">
        <f>IF(AND(O589="sell",P588&lt;&gt;0),P588*C589,IF(O589="buy",0,Q588))</f>
        <v>0</v>
      </c>
      <c r="R589">
        <f>4*(SIGN(K589)+1)+2*(SIGN(L589)+1)+(SIGN(M589)+1)+(SIGN(N589)+1)/2+1</f>
        <v>8</v>
      </c>
      <c r="S589">
        <f t="shared" si="78"/>
        <v>8</v>
      </c>
      <c r="T589" t="str">
        <f t="shared" si="79"/>
        <v/>
      </c>
      <c r="U589" t="str">
        <f t="shared" si="80"/>
        <v/>
      </c>
    </row>
    <row r="590" spans="1:21" x14ac:dyDescent="0.3">
      <c r="A590">
        <v>588</v>
      </c>
      <c r="B590" t="s">
        <v>599</v>
      </c>
      <c r="C590">
        <v>0.123929</v>
      </c>
      <c r="D590">
        <v>0.12447800000000001</v>
      </c>
      <c r="E590">
        <v>0.126579</v>
      </c>
      <c r="F590">
        <v>0.12217799999999999</v>
      </c>
      <c r="G590">
        <v>0</v>
      </c>
      <c r="H590" t="s">
        <v>10</v>
      </c>
      <c r="I590" t="b">
        <v>0</v>
      </c>
      <c r="J590" t="s">
        <v>11</v>
      </c>
      <c r="K590">
        <f t="shared" si="76"/>
        <v>6.9879957084151715E-3</v>
      </c>
      <c r="L590">
        <f t="shared" si="77"/>
        <v>8.7010543299307248E-3</v>
      </c>
      <c r="M590">
        <f t="shared" si="77"/>
        <v>-4.1612683437495315E-3</v>
      </c>
      <c r="N590">
        <f t="shared" si="77"/>
        <v>-2.6463774679281852E-2</v>
      </c>
      <c r="O590" t="str">
        <f>IF(C590=MIN(C589:C591),"buy",IF(C590=MAX(C589:C591),"sell","hold"))</f>
        <v>hold</v>
      </c>
      <c r="P590" s="2">
        <f>IF(AND(O590="buy",Q589&lt;&gt;0),Q589/C590,IF(O590="sell",0,P589))</f>
        <v>23261.515708478644</v>
      </c>
      <c r="Q590" s="1">
        <f>IF(AND(O590="sell",P589&lt;&gt;0),P589*C590,IF(O590="buy",0,Q589))</f>
        <v>0</v>
      </c>
      <c r="R590">
        <f>4*(SIGN(K590)+1)+2*(SIGN(L590)+1)+(SIGN(M590)+1)+(SIGN(N590)+1)/2+1</f>
        <v>13</v>
      </c>
      <c r="S590" t="str">
        <f t="shared" si="78"/>
        <v/>
      </c>
      <c r="T590">
        <f t="shared" si="79"/>
        <v>13</v>
      </c>
      <c r="U590" t="str">
        <f t="shared" si="80"/>
        <v/>
      </c>
    </row>
    <row r="591" spans="1:21" x14ac:dyDescent="0.3">
      <c r="A591">
        <v>589</v>
      </c>
      <c r="B591" t="s">
        <v>600</v>
      </c>
      <c r="C591">
        <v>0.12447800000000001</v>
      </c>
      <c r="D591">
        <v>0.122195</v>
      </c>
      <c r="E591">
        <v>0.127194</v>
      </c>
      <c r="F591">
        <v>0.120809</v>
      </c>
      <c r="G591">
        <v>0</v>
      </c>
      <c r="H591" t="s">
        <v>10</v>
      </c>
      <c r="I591" t="b">
        <v>0</v>
      </c>
      <c r="J591" t="s">
        <v>11</v>
      </c>
      <c r="K591">
        <f t="shared" si="76"/>
        <v>4.4201652932486435E-3</v>
      </c>
      <c r="L591">
        <f t="shared" si="77"/>
        <v>-2.567830415166528E-3</v>
      </c>
      <c r="M591">
        <f t="shared" si="77"/>
        <v>-1.1268884745097253E-2</v>
      </c>
      <c r="N591">
        <f t="shared" si="77"/>
        <v>-7.1076164013477213E-3</v>
      </c>
      <c r="O591" t="str">
        <f>IF(C591=MIN(C590:C592),"buy",IF(C591=MAX(C590:C592),"sell","hold"))</f>
        <v>sell</v>
      </c>
      <c r="P591" s="2">
        <f>IF(AND(O591="buy",Q590&lt;&gt;0),Q590/C591,IF(O591="sell",0,P590))</f>
        <v>0</v>
      </c>
      <c r="Q591" s="1">
        <f>IF(AND(O591="sell",P590&lt;&gt;0),P590*C591,IF(O591="buy",0,Q590))</f>
        <v>2895.546952360005</v>
      </c>
      <c r="R591">
        <f>4*(SIGN(K591)+1)+2*(SIGN(L591)+1)+(SIGN(M591)+1)+(SIGN(N591)+1)/2+1</f>
        <v>9</v>
      </c>
      <c r="S591" t="str">
        <f t="shared" si="78"/>
        <v/>
      </c>
      <c r="T591" t="str">
        <f t="shared" si="79"/>
        <v/>
      </c>
      <c r="U591">
        <f t="shared" si="80"/>
        <v>9</v>
      </c>
    </row>
    <row r="592" spans="1:21" x14ac:dyDescent="0.3">
      <c r="A592">
        <v>590</v>
      </c>
      <c r="B592" t="s">
        <v>601</v>
      </c>
      <c r="C592">
        <v>0.121638</v>
      </c>
      <c r="D592">
        <v>0.120905</v>
      </c>
      <c r="E592">
        <v>0.12428</v>
      </c>
      <c r="F592">
        <v>0.11804199999999999</v>
      </c>
      <c r="G592">
        <v>0</v>
      </c>
      <c r="H592" t="s">
        <v>10</v>
      </c>
      <c r="I592" t="b">
        <v>0</v>
      </c>
      <c r="J592" t="s">
        <v>11</v>
      </c>
      <c r="K592">
        <f t="shared" si="76"/>
        <v>-2.307854832680532E-2</v>
      </c>
      <c r="L592">
        <f t="shared" si="77"/>
        <v>-2.7498713620053964E-2</v>
      </c>
      <c r="M592">
        <f t="shared" si="77"/>
        <v>-2.4930883204887434E-2</v>
      </c>
      <c r="N592">
        <f t="shared" si="77"/>
        <v>-1.3661998459790181E-2</v>
      </c>
      <c r="O592" t="str">
        <f>IF(C592=MIN(C591:C593),"buy",IF(C592=MAX(C591:C593),"sell","hold"))</f>
        <v>hold</v>
      </c>
      <c r="P592" s="2">
        <f>IF(AND(O592="buy",Q591&lt;&gt;0),Q591/C592,IF(O592="sell",0,P591))</f>
        <v>0</v>
      </c>
      <c r="Q592" s="1">
        <f>IF(AND(O592="sell",P591&lt;&gt;0),P591*C592,IF(O592="buy",0,Q591))</f>
        <v>2895.546952360005</v>
      </c>
      <c r="R592">
        <f>4*(SIGN(K592)+1)+2*(SIGN(L592)+1)+(SIGN(M592)+1)+(SIGN(N592)+1)/2+1</f>
        <v>1</v>
      </c>
      <c r="S592" t="str">
        <f t="shared" si="78"/>
        <v/>
      </c>
      <c r="T592">
        <f t="shared" si="79"/>
        <v>1</v>
      </c>
      <c r="U592" t="str">
        <f t="shared" si="80"/>
        <v/>
      </c>
    </row>
    <row r="593" spans="1:21" x14ac:dyDescent="0.3">
      <c r="A593">
        <v>591</v>
      </c>
      <c r="B593" t="s">
        <v>602</v>
      </c>
      <c r="C593">
        <v>0.120905</v>
      </c>
      <c r="D593">
        <v>0.121685</v>
      </c>
      <c r="E593">
        <v>0.123214</v>
      </c>
      <c r="F593">
        <v>0.118217</v>
      </c>
      <c r="G593">
        <v>0</v>
      </c>
      <c r="H593" t="s">
        <v>10</v>
      </c>
      <c r="I593" t="b">
        <v>0</v>
      </c>
      <c r="J593" t="s">
        <v>11</v>
      </c>
      <c r="K593">
        <f t="shared" si="76"/>
        <v>-6.0442890538997002E-3</v>
      </c>
      <c r="L593">
        <f t="shared" si="77"/>
        <v>1.7034259272905618E-2</v>
      </c>
      <c r="M593">
        <f t="shared" si="77"/>
        <v>4.4532972892959585E-2</v>
      </c>
      <c r="N593">
        <f t="shared" si="77"/>
        <v>6.9463856097847027E-2</v>
      </c>
      <c r="O593" t="str">
        <f>IF(C593=MIN(C592:C594),"buy",IF(C593=MAX(C592:C594),"sell","hold"))</f>
        <v>buy</v>
      </c>
      <c r="P593" s="2">
        <f>IF(AND(O593="buy",Q592&lt;&gt;0),Q592/C593,IF(O593="sell",0,P592))</f>
        <v>23948.942991274183</v>
      </c>
      <c r="Q593" s="1">
        <f>IF(AND(O593="sell",P592&lt;&gt;0),P592*C593,IF(O593="buy",0,Q592))</f>
        <v>0</v>
      </c>
      <c r="R593">
        <f>4*(SIGN(K593)+1)+2*(SIGN(L593)+1)+(SIGN(M593)+1)+(SIGN(N593)+1)/2+1</f>
        <v>8</v>
      </c>
      <c r="S593">
        <f t="shared" si="78"/>
        <v>8</v>
      </c>
      <c r="T593" t="str">
        <f t="shared" si="79"/>
        <v/>
      </c>
      <c r="U593" t="str">
        <f t="shared" si="80"/>
        <v/>
      </c>
    </row>
    <row r="594" spans="1:21" x14ac:dyDescent="0.3">
      <c r="A594">
        <v>592</v>
      </c>
      <c r="B594" t="s">
        <v>603</v>
      </c>
      <c r="C594">
        <v>0.121685</v>
      </c>
      <c r="D594">
        <v>0.120071</v>
      </c>
      <c r="E594">
        <v>0.123501</v>
      </c>
      <c r="F594">
        <v>0.11779000000000001</v>
      </c>
      <c r="G594">
        <v>0</v>
      </c>
      <c r="H594" t="s">
        <v>10</v>
      </c>
      <c r="I594" t="b">
        <v>0</v>
      </c>
      <c r="J594" t="s">
        <v>11</v>
      </c>
      <c r="K594">
        <f t="shared" si="76"/>
        <v>6.4306030751473918E-3</v>
      </c>
      <c r="L594">
        <f t="shared" si="77"/>
        <v>1.2474892129047092E-2</v>
      </c>
      <c r="M594">
        <f t="shared" si="77"/>
        <v>-4.5593671438585257E-3</v>
      </c>
      <c r="N594">
        <f t="shared" si="77"/>
        <v>-4.9092340036818109E-2</v>
      </c>
      <c r="O594" t="str">
        <f>IF(C594=MIN(C593:C595),"buy",IF(C594=MAX(C593:C595),"sell","hold"))</f>
        <v>sell</v>
      </c>
      <c r="P594" s="2">
        <f>IF(AND(O594="buy",Q593&lt;&gt;0),Q593/C594,IF(O594="sell",0,P593))</f>
        <v>0</v>
      </c>
      <c r="Q594" s="1">
        <f>IF(AND(O594="sell",P593&lt;&gt;0),P593*C594,IF(O594="buy",0,Q593))</f>
        <v>2914.2271278931989</v>
      </c>
      <c r="R594">
        <f>4*(SIGN(K594)+1)+2*(SIGN(L594)+1)+(SIGN(M594)+1)+(SIGN(N594)+1)/2+1</f>
        <v>13</v>
      </c>
      <c r="S594" t="str">
        <f t="shared" si="78"/>
        <v/>
      </c>
      <c r="T594" t="str">
        <f t="shared" si="79"/>
        <v/>
      </c>
      <c r="U594">
        <f t="shared" si="80"/>
        <v>13</v>
      </c>
    </row>
    <row r="595" spans="1:21" x14ac:dyDescent="0.3">
      <c r="A595">
        <v>593</v>
      </c>
      <c r="B595" t="s">
        <v>604</v>
      </c>
      <c r="C595">
        <v>0.120071</v>
      </c>
      <c r="D595">
        <v>0.121806</v>
      </c>
      <c r="E595">
        <v>0.124766</v>
      </c>
      <c r="F595">
        <v>0.118023</v>
      </c>
      <c r="G595">
        <v>0</v>
      </c>
      <c r="H595" t="s">
        <v>10</v>
      </c>
      <c r="I595" t="b">
        <v>0</v>
      </c>
      <c r="J595" t="s">
        <v>11</v>
      </c>
      <c r="K595">
        <f t="shared" si="76"/>
        <v>-1.3352305630470428E-2</v>
      </c>
      <c r="L595">
        <f t="shared" si="77"/>
        <v>-1.9782908705617819E-2</v>
      </c>
      <c r="M595">
        <f t="shared" si="77"/>
        <v>-3.225780083466491E-2</v>
      </c>
      <c r="N595">
        <f t="shared" si="77"/>
        <v>-2.7698433690806386E-2</v>
      </c>
      <c r="O595" t="str">
        <f>IF(C595=MIN(C594:C596),"buy",IF(C595=MAX(C594:C596),"sell","hold"))</f>
        <v>buy</v>
      </c>
      <c r="P595" s="2">
        <f>IF(AND(O595="buy",Q594&lt;&gt;0),Q594/C595,IF(O595="sell",0,P594))</f>
        <v>24270.865803509583</v>
      </c>
      <c r="Q595" s="1">
        <f>IF(AND(O595="sell",P594&lt;&gt;0),P594*C595,IF(O595="buy",0,Q594))</f>
        <v>0</v>
      </c>
      <c r="R595">
        <f>4*(SIGN(K595)+1)+2*(SIGN(L595)+1)+(SIGN(M595)+1)+(SIGN(N595)+1)/2+1</f>
        <v>1</v>
      </c>
      <c r="S595">
        <f t="shared" si="78"/>
        <v>1</v>
      </c>
      <c r="T595" t="str">
        <f t="shared" si="79"/>
        <v/>
      </c>
      <c r="U595" t="str">
        <f t="shared" si="80"/>
        <v/>
      </c>
    </row>
    <row r="596" spans="1:21" x14ac:dyDescent="0.3">
      <c r="A596">
        <v>594</v>
      </c>
      <c r="B596" t="s">
        <v>605</v>
      </c>
      <c r="C596">
        <v>0.121806</v>
      </c>
      <c r="D596">
        <v>0.124823</v>
      </c>
      <c r="E596">
        <v>0.126217</v>
      </c>
      <c r="F596">
        <v>0.119229</v>
      </c>
      <c r="G596">
        <v>0</v>
      </c>
      <c r="H596" t="s">
        <v>10</v>
      </c>
      <c r="I596" t="b">
        <v>0</v>
      </c>
      <c r="J596" t="s">
        <v>11</v>
      </c>
      <c r="K596">
        <f t="shared" si="76"/>
        <v>1.4346134605605331E-2</v>
      </c>
      <c r="L596">
        <f t="shared" si="77"/>
        <v>2.7698440236075761E-2</v>
      </c>
      <c r="M596">
        <f t="shared" si="77"/>
        <v>4.7481348941693577E-2</v>
      </c>
      <c r="N596">
        <f t="shared" si="77"/>
        <v>7.9739149776358487E-2</v>
      </c>
      <c r="O596" t="str">
        <f>IF(C596=MIN(C595:C597),"buy",IF(C596=MAX(C595:C597),"sell","hold"))</f>
        <v>hold</v>
      </c>
      <c r="P596" s="2">
        <f>IF(AND(O596="buy",Q595&lt;&gt;0),Q595/C596,IF(O596="sell",0,P595))</f>
        <v>24270.865803509583</v>
      </c>
      <c r="Q596" s="1">
        <f>IF(AND(O596="sell",P595&lt;&gt;0),P595*C596,IF(O596="buy",0,Q595))</f>
        <v>0</v>
      </c>
      <c r="R596">
        <f>4*(SIGN(K596)+1)+2*(SIGN(L596)+1)+(SIGN(M596)+1)+(SIGN(N596)+1)/2+1</f>
        <v>16</v>
      </c>
      <c r="S596" t="str">
        <f t="shared" si="78"/>
        <v/>
      </c>
      <c r="T596">
        <f t="shared" si="79"/>
        <v>16</v>
      </c>
      <c r="U596" t="str">
        <f t="shared" si="80"/>
        <v/>
      </c>
    </row>
    <row r="597" spans="1:21" x14ac:dyDescent="0.3">
      <c r="A597">
        <v>595</v>
      </c>
      <c r="B597" t="s">
        <v>606</v>
      </c>
      <c r="C597">
        <v>0.12403</v>
      </c>
      <c r="D597">
        <v>0.126668</v>
      </c>
      <c r="E597">
        <v>0.128195</v>
      </c>
      <c r="F597">
        <v>0.12245399999999999</v>
      </c>
      <c r="G597">
        <v>0</v>
      </c>
      <c r="H597" t="s">
        <v>10</v>
      </c>
      <c r="I597" t="b">
        <v>0</v>
      </c>
      <c r="J597" t="s">
        <v>11</v>
      </c>
      <c r="K597">
        <f t="shared" si="76"/>
        <v>1.8093363055044859E-2</v>
      </c>
      <c r="L597">
        <f t="shared" ref="L597:N612" si="81">K597-K596</f>
        <v>3.7472284494395273E-3</v>
      </c>
      <c r="M597">
        <f t="shared" si="81"/>
        <v>-2.3951211786636235E-2</v>
      </c>
      <c r="N597">
        <f t="shared" si="81"/>
        <v>-7.1432560728329819E-2</v>
      </c>
      <c r="O597" t="str">
        <f>IF(C597=MIN(C596:C598),"buy",IF(C597=MAX(C596:C598),"sell","hold"))</f>
        <v>hold</v>
      </c>
      <c r="P597" s="2">
        <f>IF(AND(O597="buy",Q596&lt;&gt;0),Q596/C597,IF(O597="sell",0,P596))</f>
        <v>24270.865803509583</v>
      </c>
      <c r="Q597" s="1">
        <f>IF(AND(O597="sell",P596&lt;&gt;0),P596*C597,IF(O597="buy",0,Q596))</f>
        <v>0</v>
      </c>
      <c r="R597">
        <f>4*(SIGN(K597)+1)+2*(SIGN(L597)+1)+(SIGN(M597)+1)+(SIGN(N597)+1)/2+1</f>
        <v>13</v>
      </c>
      <c r="S597" t="str">
        <f t="shared" si="78"/>
        <v/>
      </c>
      <c r="T597">
        <f t="shared" si="79"/>
        <v>13</v>
      </c>
      <c r="U597" t="str">
        <f t="shared" si="80"/>
        <v/>
      </c>
    </row>
    <row r="598" spans="1:21" x14ac:dyDescent="0.3">
      <c r="A598">
        <v>596</v>
      </c>
      <c r="B598" t="s">
        <v>607</v>
      </c>
      <c r="C598">
        <v>0.126668</v>
      </c>
      <c r="D598">
        <v>0.12568399999999999</v>
      </c>
      <c r="E598">
        <v>0.128052</v>
      </c>
      <c r="F598">
        <v>0.122263</v>
      </c>
      <c r="G598">
        <v>0</v>
      </c>
      <c r="H598" t="s">
        <v>10</v>
      </c>
      <c r="I598" t="b">
        <v>0</v>
      </c>
      <c r="J598" t="s">
        <v>11</v>
      </c>
      <c r="K598">
        <f t="shared" si="76"/>
        <v>2.1045241685214894E-2</v>
      </c>
      <c r="L598">
        <f t="shared" si="81"/>
        <v>2.9518786301700357E-3</v>
      </c>
      <c r="M598">
        <f t="shared" si="81"/>
        <v>-7.9534981926949154E-4</v>
      </c>
      <c r="N598">
        <f t="shared" si="81"/>
        <v>2.3155861967366742E-2</v>
      </c>
      <c r="O598" t="str">
        <f>IF(C598=MIN(C597:C599),"buy",IF(C598=MAX(C597:C599),"sell","hold"))</f>
        <v>sell</v>
      </c>
      <c r="P598" s="2">
        <f>IF(AND(O598="buy",Q597&lt;&gt;0),Q597/C598,IF(O598="sell",0,P597))</f>
        <v>0</v>
      </c>
      <c r="Q598" s="1">
        <f>IF(AND(O598="sell",P597&lt;&gt;0),P597*C598,IF(O598="buy",0,Q597))</f>
        <v>3074.3420295989517</v>
      </c>
      <c r="R598">
        <f>4*(SIGN(K598)+1)+2*(SIGN(L598)+1)+(SIGN(M598)+1)+(SIGN(N598)+1)/2+1</f>
        <v>14</v>
      </c>
      <c r="S598" t="str">
        <f t="shared" si="78"/>
        <v/>
      </c>
      <c r="T598" t="str">
        <f t="shared" si="79"/>
        <v/>
      </c>
      <c r="U598">
        <f t="shared" si="80"/>
        <v>14</v>
      </c>
    </row>
    <row r="599" spans="1:21" x14ac:dyDescent="0.3">
      <c r="A599">
        <v>597</v>
      </c>
      <c r="B599" t="s">
        <v>608</v>
      </c>
      <c r="C599">
        <v>0.125141</v>
      </c>
      <c r="D599">
        <v>0.127771</v>
      </c>
      <c r="E599">
        <v>0.12928700000000001</v>
      </c>
      <c r="F599">
        <v>0.12375</v>
      </c>
      <c r="G599">
        <v>0</v>
      </c>
      <c r="H599" t="s">
        <v>10</v>
      </c>
      <c r="I599" t="b">
        <v>0</v>
      </c>
      <c r="J599" t="s">
        <v>11</v>
      </c>
      <c r="K599">
        <f t="shared" si="76"/>
        <v>-1.2128240054962297E-2</v>
      </c>
      <c r="L599">
        <f t="shared" si="81"/>
        <v>-3.3173481740177188E-2</v>
      </c>
      <c r="M599">
        <f t="shared" si="81"/>
        <v>-3.612536037034722E-2</v>
      </c>
      <c r="N599">
        <f t="shared" si="81"/>
        <v>-3.5330010551077727E-2</v>
      </c>
      <c r="O599" t="str">
        <f>IF(C599=MIN(C598:C600),"buy",IF(C599=MAX(C598:C600),"sell","hold"))</f>
        <v>buy</v>
      </c>
      <c r="P599" s="2">
        <f>IF(AND(O599="buy",Q598&lt;&gt;0),Q598/C599,IF(O599="sell",0,P598))</f>
        <v>24567.024633005582</v>
      </c>
      <c r="Q599" s="1">
        <f>IF(AND(O599="sell",P598&lt;&gt;0),P598*C599,IF(O599="buy",0,Q598))</f>
        <v>0</v>
      </c>
      <c r="R599">
        <f>4*(SIGN(K599)+1)+2*(SIGN(L599)+1)+(SIGN(M599)+1)+(SIGN(N599)+1)/2+1</f>
        <v>1</v>
      </c>
      <c r="S599">
        <f t="shared" si="78"/>
        <v>1</v>
      </c>
      <c r="T599" t="str">
        <f t="shared" si="79"/>
        <v/>
      </c>
      <c r="U599" t="str">
        <f t="shared" si="80"/>
        <v/>
      </c>
    </row>
    <row r="600" spans="1:21" x14ac:dyDescent="0.3">
      <c r="A600">
        <v>598</v>
      </c>
      <c r="B600" t="s">
        <v>609</v>
      </c>
      <c r="C600">
        <v>0.127771</v>
      </c>
      <c r="D600">
        <v>0.131104</v>
      </c>
      <c r="E600">
        <v>0.13287399999999999</v>
      </c>
      <c r="F600">
        <v>0.124468</v>
      </c>
      <c r="G600">
        <v>0</v>
      </c>
      <c r="H600" t="s">
        <v>10</v>
      </c>
      <c r="I600" t="b">
        <v>0</v>
      </c>
      <c r="J600" t="s">
        <v>11</v>
      </c>
      <c r="K600">
        <f t="shared" si="76"/>
        <v>2.0797747833238386E-2</v>
      </c>
      <c r="L600">
        <f t="shared" si="81"/>
        <v>3.2925987888200683E-2</v>
      </c>
      <c r="M600">
        <f t="shared" si="81"/>
        <v>6.6099469628377872E-2</v>
      </c>
      <c r="N600">
        <f t="shared" si="81"/>
        <v>0.10222482999872509</v>
      </c>
      <c r="O600" t="str">
        <f>IF(C600=MIN(C599:C601),"buy",IF(C600=MAX(C599:C601),"sell","hold"))</f>
        <v>hold</v>
      </c>
      <c r="P600" s="2">
        <f>IF(AND(O600="buy",Q599&lt;&gt;0),Q599/C600,IF(O600="sell",0,P599))</f>
        <v>24567.024633005582</v>
      </c>
      <c r="Q600" s="1">
        <f>IF(AND(O600="sell",P599&lt;&gt;0),P599*C600,IF(O600="buy",0,Q599))</f>
        <v>0</v>
      </c>
      <c r="R600">
        <f>4*(SIGN(K600)+1)+2*(SIGN(L600)+1)+(SIGN(M600)+1)+(SIGN(N600)+1)/2+1</f>
        <v>16</v>
      </c>
      <c r="S600" t="str">
        <f t="shared" si="78"/>
        <v/>
      </c>
      <c r="T600">
        <f t="shared" si="79"/>
        <v>16</v>
      </c>
      <c r="U600" t="str">
        <f t="shared" si="80"/>
        <v/>
      </c>
    </row>
    <row r="601" spans="1:21" x14ac:dyDescent="0.3">
      <c r="A601">
        <v>599</v>
      </c>
      <c r="B601" t="s">
        <v>610</v>
      </c>
      <c r="C601">
        <v>0.13047400000000001</v>
      </c>
      <c r="D601">
        <v>0.12942999999999999</v>
      </c>
      <c r="E601">
        <v>0.13238800000000001</v>
      </c>
      <c r="F601">
        <v>0.12461800000000001</v>
      </c>
      <c r="G601">
        <v>0</v>
      </c>
      <c r="H601" t="s">
        <v>10</v>
      </c>
      <c r="I601" t="b">
        <v>0</v>
      </c>
      <c r="J601" t="s">
        <v>11</v>
      </c>
      <c r="K601">
        <f t="shared" si="76"/>
        <v>2.0933609556816286E-2</v>
      </c>
      <c r="L601">
        <f t="shared" si="81"/>
        <v>1.358617235779E-4</v>
      </c>
      <c r="M601">
        <f t="shared" si="81"/>
        <v>-3.2790126164622783E-2</v>
      </c>
      <c r="N601">
        <f t="shared" si="81"/>
        <v>-9.8889595793000662E-2</v>
      </c>
      <c r="O601" t="str">
        <f>IF(C601=MIN(C600:C602),"buy",IF(C601=MAX(C600:C602),"sell","hold"))</f>
        <v>sell</v>
      </c>
      <c r="P601" s="2">
        <f>IF(AND(O601="buy",Q600&lt;&gt;0),Q600/C601,IF(O601="sell",0,P600))</f>
        <v>0</v>
      </c>
      <c r="Q601" s="1">
        <f>IF(AND(O601="sell",P600&lt;&gt;0),P600*C601,IF(O601="buy",0,Q600))</f>
        <v>3205.3579719667705</v>
      </c>
      <c r="R601">
        <f>4*(SIGN(K601)+1)+2*(SIGN(L601)+1)+(SIGN(M601)+1)+(SIGN(N601)+1)/2+1</f>
        <v>13</v>
      </c>
      <c r="S601" t="str">
        <f t="shared" si="78"/>
        <v/>
      </c>
      <c r="T601" t="str">
        <f t="shared" si="79"/>
        <v/>
      </c>
      <c r="U601">
        <f t="shared" si="80"/>
        <v>13</v>
      </c>
    </row>
    <row r="602" spans="1:21" x14ac:dyDescent="0.3">
      <c r="A602">
        <v>600</v>
      </c>
      <c r="B602" t="s">
        <v>611</v>
      </c>
      <c r="C602">
        <v>0.12942999999999999</v>
      </c>
      <c r="D602">
        <v>0.12988</v>
      </c>
      <c r="E602">
        <v>0.13213900000000001</v>
      </c>
      <c r="F602">
        <v>0.12549199999999999</v>
      </c>
      <c r="G602">
        <v>0</v>
      </c>
      <c r="H602" t="s">
        <v>10</v>
      </c>
      <c r="I602" t="b">
        <v>0</v>
      </c>
      <c r="J602" t="s">
        <v>11</v>
      </c>
      <c r="K602">
        <f t="shared" si="76"/>
        <v>-8.0337355331200518E-3</v>
      </c>
      <c r="L602">
        <f t="shared" si="81"/>
        <v>-2.8967345089936338E-2</v>
      </c>
      <c r="M602">
        <f t="shared" si="81"/>
        <v>-2.9103206813514238E-2</v>
      </c>
      <c r="N602">
        <f t="shared" si="81"/>
        <v>3.6869193511085453E-3</v>
      </c>
      <c r="O602" t="str">
        <f>IF(C602=MIN(C601:C603),"buy",IF(C602=MAX(C601:C603),"sell","hold"))</f>
        <v>buy</v>
      </c>
      <c r="P602" s="2">
        <f>IF(AND(O602="buy",Q601&lt;&gt;0),Q601/C602,IF(O602="sell",0,P601))</f>
        <v>24765.185598136217</v>
      </c>
      <c r="Q602" s="1">
        <f>IF(AND(O602="sell",P601&lt;&gt;0),P601*C602,IF(O602="buy",0,Q601))</f>
        <v>0</v>
      </c>
      <c r="R602">
        <f>4*(SIGN(K602)+1)+2*(SIGN(L602)+1)+(SIGN(M602)+1)+(SIGN(N602)+1)/2+1</f>
        <v>2</v>
      </c>
      <c r="S602">
        <f t="shared" si="78"/>
        <v>2</v>
      </c>
      <c r="T602" t="str">
        <f t="shared" si="79"/>
        <v/>
      </c>
      <c r="U602" t="str">
        <f t="shared" si="80"/>
        <v/>
      </c>
    </row>
    <row r="603" spans="1:21" x14ac:dyDescent="0.3">
      <c r="A603">
        <v>601</v>
      </c>
      <c r="B603" t="s">
        <v>612</v>
      </c>
      <c r="C603">
        <v>0.12988</v>
      </c>
      <c r="D603">
        <v>0.13152</v>
      </c>
      <c r="E603">
        <v>0.13427500000000001</v>
      </c>
      <c r="F603">
        <v>0.12551999999999999</v>
      </c>
      <c r="G603">
        <v>0</v>
      </c>
      <c r="H603" t="s">
        <v>10</v>
      </c>
      <c r="I603" t="b">
        <v>0</v>
      </c>
      <c r="J603" t="s">
        <v>11</v>
      </c>
      <c r="K603">
        <f t="shared" si="76"/>
        <v>3.4707492962092164E-3</v>
      </c>
      <c r="L603">
        <f t="shared" si="81"/>
        <v>1.1504484829329267E-2</v>
      </c>
      <c r="M603">
        <f t="shared" si="81"/>
        <v>4.0471829919265609E-2</v>
      </c>
      <c r="N603">
        <f t="shared" si="81"/>
        <v>6.9575036732779844E-2</v>
      </c>
      <c r="O603" t="str">
        <f>IF(C603=MIN(C602:C604),"buy",IF(C603=MAX(C602:C604),"sell","hold"))</f>
        <v>hold</v>
      </c>
      <c r="P603" s="2">
        <f>IF(AND(O603="buy",Q602&lt;&gt;0),Q602/C603,IF(O603="sell",0,P602))</f>
        <v>24765.185598136217</v>
      </c>
      <c r="Q603" s="1">
        <f>IF(AND(O603="sell",P602&lt;&gt;0),P602*C603,IF(O603="buy",0,Q602))</f>
        <v>0</v>
      </c>
      <c r="R603">
        <f>4*(SIGN(K603)+1)+2*(SIGN(L603)+1)+(SIGN(M603)+1)+(SIGN(N603)+1)/2+1</f>
        <v>16</v>
      </c>
      <c r="S603" t="str">
        <f t="shared" si="78"/>
        <v/>
      </c>
      <c r="T603">
        <f t="shared" si="79"/>
        <v>16</v>
      </c>
      <c r="U603" t="str">
        <f t="shared" si="80"/>
        <v/>
      </c>
    </row>
    <row r="604" spans="1:21" x14ac:dyDescent="0.3">
      <c r="A604">
        <v>602</v>
      </c>
      <c r="B604" t="s">
        <v>613</v>
      </c>
      <c r="C604">
        <v>0.13078799999999999</v>
      </c>
      <c r="D604">
        <v>0.13108300000000001</v>
      </c>
      <c r="E604">
        <v>0.13550899999999999</v>
      </c>
      <c r="F604">
        <v>0.126221</v>
      </c>
      <c r="G604">
        <v>0</v>
      </c>
      <c r="H604" t="s">
        <v>10</v>
      </c>
      <c r="I604" t="b">
        <v>0</v>
      </c>
      <c r="J604" t="s">
        <v>11</v>
      </c>
      <c r="K604">
        <f t="shared" si="76"/>
        <v>6.9667162827811019E-3</v>
      </c>
      <c r="L604">
        <f t="shared" si="81"/>
        <v>3.4959669865718855E-3</v>
      </c>
      <c r="M604">
        <f t="shared" si="81"/>
        <v>-8.008517842757381E-3</v>
      </c>
      <c r="N604">
        <f t="shared" si="81"/>
        <v>-4.8480347762022993E-2</v>
      </c>
      <c r="O604" t="str">
        <f>IF(C604=MIN(C603:C605),"buy",IF(C604=MAX(C603:C605),"sell","hold"))</f>
        <v>hold</v>
      </c>
      <c r="P604" s="2">
        <f>IF(AND(O604="buy",Q603&lt;&gt;0),Q603/C604,IF(O604="sell",0,P603))</f>
        <v>24765.185598136217</v>
      </c>
      <c r="Q604" s="1">
        <f>IF(AND(O604="sell",P603&lt;&gt;0),P603*C604,IF(O604="buy",0,Q603))</f>
        <v>0</v>
      </c>
      <c r="R604">
        <f>4*(SIGN(K604)+1)+2*(SIGN(L604)+1)+(SIGN(M604)+1)+(SIGN(N604)+1)/2+1</f>
        <v>13</v>
      </c>
      <c r="S604" t="str">
        <f t="shared" si="78"/>
        <v/>
      </c>
      <c r="T604">
        <f t="shared" si="79"/>
        <v>13</v>
      </c>
      <c r="U604" t="str">
        <f t="shared" si="80"/>
        <v/>
      </c>
    </row>
    <row r="605" spans="1:21" x14ac:dyDescent="0.3">
      <c r="A605">
        <v>603</v>
      </c>
      <c r="B605" t="s">
        <v>614</v>
      </c>
      <c r="C605">
        <v>0.13108300000000001</v>
      </c>
      <c r="D605">
        <v>0.128886</v>
      </c>
      <c r="E605">
        <v>0.134908</v>
      </c>
      <c r="F605">
        <v>0.12501200000000001</v>
      </c>
      <c r="G605">
        <v>0</v>
      </c>
      <c r="H605" t="s">
        <v>10</v>
      </c>
      <c r="I605" t="b">
        <v>0</v>
      </c>
      <c r="J605" t="s">
        <v>11</v>
      </c>
      <c r="K605">
        <f t="shared" si="76"/>
        <v>2.2530177071918428E-3</v>
      </c>
      <c r="L605">
        <f t="shared" si="81"/>
        <v>-4.7136985755892591E-3</v>
      </c>
      <c r="M605">
        <f t="shared" si="81"/>
        <v>-8.2096655621611454E-3</v>
      </c>
      <c r="N605">
        <f t="shared" si="81"/>
        <v>-2.0114771940376447E-4</v>
      </c>
      <c r="O605" t="str">
        <f>IF(C605=MIN(C604:C606),"buy",IF(C605=MAX(C604:C606),"sell","hold"))</f>
        <v>sell</v>
      </c>
      <c r="P605" s="2">
        <f>IF(AND(O605="buy",Q604&lt;&gt;0),Q604/C605,IF(O605="sell",0,P604))</f>
        <v>0</v>
      </c>
      <c r="Q605" s="1">
        <f>IF(AND(O605="sell",P604&lt;&gt;0),P604*C605,IF(O605="buy",0,Q604))</f>
        <v>3246.2948237604896</v>
      </c>
      <c r="R605">
        <f>4*(SIGN(K605)+1)+2*(SIGN(L605)+1)+(SIGN(M605)+1)+(SIGN(N605)+1)/2+1</f>
        <v>9</v>
      </c>
      <c r="S605" t="str">
        <f t="shared" si="78"/>
        <v/>
      </c>
      <c r="T605" t="str">
        <f t="shared" si="79"/>
        <v/>
      </c>
      <c r="U605">
        <f t="shared" si="80"/>
        <v>9</v>
      </c>
    </row>
    <row r="606" spans="1:21" x14ac:dyDescent="0.3">
      <c r="A606">
        <v>604</v>
      </c>
      <c r="B606" t="s">
        <v>615</v>
      </c>
      <c r="C606">
        <v>0.128886</v>
      </c>
      <c r="D606">
        <v>0.12995100000000001</v>
      </c>
      <c r="E606">
        <v>0.13373299999999999</v>
      </c>
      <c r="F606">
        <v>0.12464699999999999</v>
      </c>
      <c r="G606">
        <v>0</v>
      </c>
      <c r="H606" t="s">
        <v>10</v>
      </c>
      <c r="I606" t="b">
        <v>0</v>
      </c>
      <c r="J606" t="s">
        <v>11</v>
      </c>
      <c r="K606">
        <f t="shared" si="76"/>
        <v>-1.6902015240278682E-2</v>
      </c>
      <c r="L606">
        <f t="shared" si="81"/>
        <v>-1.9155032947470525E-2</v>
      </c>
      <c r="M606">
        <f t="shared" si="81"/>
        <v>-1.4441334371881265E-2</v>
      </c>
      <c r="N606">
        <f t="shared" si="81"/>
        <v>-6.2316688097201201E-3</v>
      </c>
      <c r="O606" t="str">
        <f>IF(C606=MIN(C605:C607),"buy",IF(C606=MAX(C605:C607),"sell","hold"))</f>
        <v>buy</v>
      </c>
      <c r="P606" s="2">
        <f>IF(AND(O606="buy",Q605&lt;&gt;0),Q605/C606,IF(O606="sell",0,P605))</f>
        <v>25187.334728058049</v>
      </c>
      <c r="Q606" s="1">
        <f>IF(AND(O606="sell",P605&lt;&gt;0),P605*C606,IF(O606="buy",0,Q605))</f>
        <v>0</v>
      </c>
      <c r="R606">
        <f>4*(SIGN(K606)+1)+2*(SIGN(L606)+1)+(SIGN(M606)+1)+(SIGN(N606)+1)/2+1</f>
        <v>1</v>
      </c>
      <c r="S606">
        <f t="shared" si="78"/>
        <v>1</v>
      </c>
      <c r="T606" t="str">
        <f t="shared" si="79"/>
        <v/>
      </c>
      <c r="U606" t="str">
        <f t="shared" si="80"/>
        <v/>
      </c>
    </row>
    <row r="607" spans="1:21" x14ac:dyDescent="0.3">
      <c r="A607">
        <v>605</v>
      </c>
      <c r="B607" t="s">
        <v>616</v>
      </c>
      <c r="C607">
        <v>0.12995100000000001</v>
      </c>
      <c r="D607">
        <v>0.12982099999999999</v>
      </c>
      <c r="E607">
        <v>0.13237099999999999</v>
      </c>
      <c r="F607">
        <v>0.126473</v>
      </c>
      <c r="G607">
        <v>0</v>
      </c>
      <c r="H607" t="s">
        <v>10</v>
      </c>
      <c r="I607" t="b">
        <v>0</v>
      </c>
      <c r="J607" t="s">
        <v>11</v>
      </c>
      <c r="K607">
        <f t="shared" si="76"/>
        <v>8.2291171664021015E-3</v>
      </c>
      <c r="L607">
        <f t="shared" si="81"/>
        <v>2.5131132406680783E-2</v>
      </c>
      <c r="M607">
        <f t="shared" si="81"/>
        <v>4.4286165354151308E-2</v>
      </c>
      <c r="N607">
        <f t="shared" si="81"/>
        <v>5.872749972603257E-2</v>
      </c>
      <c r="O607" t="str">
        <f>IF(C607=MIN(C606:C608),"buy",IF(C607=MAX(C606:C608),"sell","hold"))</f>
        <v>sell</v>
      </c>
      <c r="P607" s="2">
        <f>IF(AND(O607="buy",Q606&lt;&gt;0),Q606/C607,IF(O607="sell",0,P606))</f>
        <v>0</v>
      </c>
      <c r="Q607" s="1">
        <f>IF(AND(O607="sell",P606&lt;&gt;0),P606*C607,IF(O607="buy",0,Q606))</f>
        <v>3273.1193352458718</v>
      </c>
      <c r="R607">
        <f>4*(SIGN(K607)+1)+2*(SIGN(L607)+1)+(SIGN(M607)+1)+(SIGN(N607)+1)/2+1</f>
        <v>16</v>
      </c>
      <c r="S607" t="str">
        <f t="shared" si="78"/>
        <v/>
      </c>
      <c r="T607" t="str">
        <f t="shared" si="79"/>
        <v/>
      </c>
      <c r="U607">
        <f t="shared" si="80"/>
        <v>16</v>
      </c>
    </row>
    <row r="608" spans="1:21" x14ac:dyDescent="0.3">
      <c r="A608">
        <v>606</v>
      </c>
      <c r="B608" t="s">
        <v>617</v>
      </c>
      <c r="C608">
        <v>0.12982099999999999</v>
      </c>
      <c r="D608">
        <v>0.12964700000000001</v>
      </c>
      <c r="E608">
        <v>0.13233</v>
      </c>
      <c r="F608">
        <v>0.12670300000000001</v>
      </c>
      <c r="G608">
        <v>0</v>
      </c>
      <c r="H608" t="s">
        <v>10</v>
      </c>
      <c r="I608" t="b">
        <v>0</v>
      </c>
      <c r="J608" t="s">
        <v>11</v>
      </c>
      <c r="K608">
        <f t="shared" si="76"/>
        <v>-1.0008776927460925E-3</v>
      </c>
      <c r="L608">
        <f t="shared" si="81"/>
        <v>-9.2299948591481936E-3</v>
      </c>
      <c r="M608">
        <f t="shared" si="81"/>
        <v>-3.4361127265828975E-2</v>
      </c>
      <c r="N608">
        <f t="shared" si="81"/>
        <v>-7.8647292619980283E-2</v>
      </c>
      <c r="O608" t="str">
        <f>IF(C608=MIN(C607:C609),"buy",IF(C608=MAX(C607:C609),"sell","hold"))</f>
        <v>hold</v>
      </c>
      <c r="P608" s="2">
        <f>IF(AND(O608="buy",Q607&lt;&gt;0),Q607/C608,IF(O608="sell",0,P607))</f>
        <v>0</v>
      </c>
      <c r="Q608" s="1">
        <f>IF(AND(O608="sell",P607&lt;&gt;0),P607*C608,IF(O608="buy",0,Q607))</f>
        <v>3273.1193352458718</v>
      </c>
      <c r="R608">
        <f>4*(SIGN(K608)+1)+2*(SIGN(L608)+1)+(SIGN(M608)+1)+(SIGN(N608)+1)/2+1</f>
        <v>1</v>
      </c>
      <c r="S608" t="str">
        <f t="shared" si="78"/>
        <v/>
      </c>
      <c r="T608">
        <f t="shared" si="79"/>
        <v>1</v>
      </c>
      <c r="U608" t="str">
        <f t="shared" si="80"/>
        <v/>
      </c>
    </row>
    <row r="609" spans="1:21" x14ac:dyDescent="0.3">
      <c r="A609">
        <v>607</v>
      </c>
      <c r="B609" t="s">
        <v>618</v>
      </c>
      <c r="C609">
        <v>0.12813099999999999</v>
      </c>
      <c r="D609">
        <v>0.12739400000000001</v>
      </c>
      <c r="E609">
        <v>0.12981500000000001</v>
      </c>
      <c r="F609">
        <v>0.124711</v>
      </c>
      <c r="G609">
        <v>0</v>
      </c>
      <c r="H609" t="s">
        <v>10</v>
      </c>
      <c r="I609" t="b">
        <v>0</v>
      </c>
      <c r="J609" t="s">
        <v>11</v>
      </c>
      <c r="K609">
        <f t="shared" si="76"/>
        <v>-1.3103213000868358E-2</v>
      </c>
      <c r="L609">
        <f t="shared" si="81"/>
        <v>-1.2102335308122266E-2</v>
      </c>
      <c r="M609">
        <f t="shared" si="81"/>
        <v>-2.8723404489740725E-3</v>
      </c>
      <c r="N609">
        <f t="shared" si="81"/>
        <v>3.1488786816854901E-2</v>
      </c>
      <c r="O609" t="str">
        <f>IF(C609=MIN(C608:C610),"buy",IF(C609=MAX(C608:C610),"sell","hold"))</f>
        <v>hold</v>
      </c>
      <c r="P609" s="2">
        <f>IF(AND(O609="buy",Q608&lt;&gt;0),Q608/C609,IF(O609="sell",0,P608))</f>
        <v>0</v>
      </c>
      <c r="Q609" s="1">
        <f>IF(AND(O609="sell",P608&lt;&gt;0),P608*C609,IF(O609="buy",0,Q608))</f>
        <v>3273.1193352458718</v>
      </c>
      <c r="R609">
        <f>4*(SIGN(K609)+1)+2*(SIGN(L609)+1)+(SIGN(M609)+1)+(SIGN(N609)+1)/2+1</f>
        <v>2</v>
      </c>
      <c r="S609" t="str">
        <f t="shared" si="78"/>
        <v/>
      </c>
      <c r="T609">
        <f t="shared" si="79"/>
        <v>2</v>
      </c>
      <c r="U609" t="str">
        <f t="shared" si="80"/>
        <v/>
      </c>
    </row>
    <row r="610" spans="1:21" x14ac:dyDescent="0.3">
      <c r="A610">
        <v>608</v>
      </c>
      <c r="B610" t="s">
        <v>619</v>
      </c>
      <c r="C610">
        <v>0.12739400000000001</v>
      </c>
      <c r="D610">
        <v>0.12797900000000001</v>
      </c>
      <c r="E610">
        <v>0.13050100000000001</v>
      </c>
      <c r="F610">
        <v>0.12424200000000001</v>
      </c>
      <c r="G610">
        <v>0</v>
      </c>
      <c r="H610" t="s">
        <v>10</v>
      </c>
      <c r="I610" t="b">
        <v>0</v>
      </c>
      <c r="J610" t="s">
        <v>11</v>
      </c>
      <c r="K610">
        <f t="shared" si="76"/>
        <v>-5.7685158008021729E-3</v>
      </c>
      <c r="L610">
        <f t="shared" si="81"/>
        <v>7.3346972000661852E-3</v>
      </c>
      <c r="M610">
        <f t="shared" si="81"/>
        <v>1.943703250818845E-2</v>
      </c>
      <c r="N610">
        <f t="shared" si="81"/>
        <v>2.2309372957162524E-2</v>
      </c>
      <c r="O610" t="str">
        <f>IF(C610=MIN(C609:C611),"buy",IF(C610=MAX(C609:C611),"sell","hold"))</f>
        <v>buy</v>
      </c>
      <c r="P610" s="2">
        <f>IF(AND(O610="buy",Q609&lt;&gt;0),Q609/C610,IF(O610="sell",0,P609))</f>
        <v>25692.8845569326</v>
      </c>
      <c r="Q610" s="1">
        <f>IF(AND(O610="sell",P609&lt;&gt;0),P609*C610,IF(O610="buy",0,Q609))</f>
        <v>0</v>
      </c>
      <c r="R610">
        <f>4*(SIGN(K610)+1)+2*(SIGN(L610)+1)+(SIGN(M610)+1)+(SIGN(N610)+1)/2+1</f>
        <v>8</v>
      </c>
      <c r="S610">
        <f t="shared" si="78"/>
        <v>8</v>
      </c>
      <c r="T610" t="str">
        <f t="shared" si="79"/>
        <v/>
      </c>
      <c r="U610" t="str">
        <f t="shared" si="80"/>
        <v/>
      </c>
    </row>
    <row r="611" spans="1:21" x14ac:dyDescent="0.3">
      <c r="A611">
        <v>609</v>
      </c>
      <c r="B611" t="s">
        <v>620</v>
      </c>
      <c r="C611">
        <v>0.12797900000000001</v>
      </c>
      <c r="D611">
        <v>0.129496</v>
      </c>
      <c r="E611">
        <v>0.13062499999999999</v>
      </c>
      <c r="F611">
        <v>0.12556400000000001</v>
      </c>
      <c r="G611">
        <v>0</v>
      </c>
      <c r="H611" t="s">
        <v>10</v>
      </c>
      <c r="I611" t="b">
        <v>0</v>
      </c>
      <c r="J611" t="s">
        <v>11</v>
      </c>
      <c r="K611">
        <f t="shared" si="76"/>
        <v>4.5815336781883922E-3</v>
      </c>
      <c r="L611">
        <f t="shared" si="81"/>
        <v>1.0350049478990566E-2</v>
      </c>
      <c r="M611">
        <f t="shared" si="81"/>
        <v>3.0153522789243808E-3</v>
      </c>
      <c r="N611">
        <f t="shared" si="81"/>
        <v>-1.6421680229264067E-2</v>
      </c>
      <c r="O611" t="str">
        <f>IF(C611=MIN(C610:C612),"buy",IF(C611=MAX(C610:C612),"sell","hold"))</f>
        <v>sell</v>
      </c>
      <c r="P611" s="2">
        <f>IF(AND(O611="buy",Q610&lt;&gt;0),Q610/C611,IF(O611="sell",0,P610))</f>
        <v>0</v>
      </c>
      <c r="Q611" s="1">
        <f>IF(AND(O611="sell",P610&lt;&gt;0),P610*C611,IF(O611="buy",0,Q610))</f>
        <v>3288.1496727116773</v>
      </c>
      <c r="R611">
        <f>4*(SIGN(K611)+1)+2*(SIGN(L611)+1)+(SIGN(M611)+1)+(SIGN(N611)+1)/2+1</f>
        <v>15</v>
      </c>
      <c r="S611" t="str">
        <f t="shared" si="78"/>
        <v/>
      </c>
      <c r="T611" t="str">
        <f t="shared" si="79"/>
        <v/>
      </c>
      <c r="U611">
        <f t="shared" si="80"/>
        <v>15</v>
      </c>
    </row>
    <row r="612" spans="1:21" x14ac:dyDescent="0.3">
      <c r="A612">
        <v>610</v>
      </c>
      <c r="B612" t="s">
        <v>621</v>
      </c>
      <c r="C612">
        <v>0.12790399999999999</v>
      </c>
      <c r="D612">
        <v>0.12978799999999999</v>
      </c>
      <c r="E612">
        <v>0.13104199999999999</v>
      </c>
      <c r="F612">
        <v>0.125831</v>
      </c>
      <c r="G612">
        <v>0</v>
      </c>
      <c r="H612" t="s">
        <v>10</v>
      </c>
      <c r="I612" t="b">
        <v>0</v>
      </c>
      <c r="J612" t="s">
        <v>11</v>
      </c>
      <c r="K612">
        <f t="shared" si="76"/>
        <v>-5.862054141933579E-4</v>
      </c>
      <c r="L612">
        <f t="shared" si="81"/>
        <v>-5.16773909238175E-3</v>
      </c>
      <c r="M612">
        <f t="shared" si="81"/>
        <v>-1.5517788571372315E-2</v>
      </c>
      <c r="N612">
        <f t="shared" si="81"/>
        <v>-1.8533140850296698E-2</v>
      </c>
      <c r="O612" t="str">
        <f>IF(C612=MIN(C611:C613),"buy",IF(C612=MAX(C611:C613),"sell","hold"))</f>
        <v>buy</v>
      </c>
      <c r="P612" s="2">
        <f>IF(AND(O612="buy",Q611&lt;&gt;0),Q611/C612,IF(O612="sell",0,P611))</f>
        <v>25707.950280770558</v>
      </c>
      <c r="Q612" s="1">
        <f>IF(AND(O612="sell",P611&lt;&gt;0),P611*C612,IF(O612="buy",0,Q611))</f>
        <v>0</v>
      </c>
      <c r="R612">
        <f>4*(SIGN(K612)+1)+2*(SIGN(L612)+1)+(SIGN(M612)+1)+(SIGN(N612)+1)/2+1</f>
        <v>1</v>
      </c>
      <c r="S612">
        <f t="shared" si="78"/>
        <v>1</v>
      </c>
      <c r="T612" t="str">
        <f t="shared" si="79"/>
        <v/>
      </c>
      <c r="U612" t="str">
        <f t="shared" si="80"/>
        <v/>
      </c>
    </row>
    <row r="613" spans="1:21" x14ac:dyDescent="0.3">
      <c r="A613">
        <v>611</v>
      </c>
      <c r="B613" t="s">
        <v>622</v>
      </c>
      <c r="C613">
        <v>0.12978799999999999</v>
      </c>
      <c r="D613">
        <v>0.1295</v>
      </c>
      <c r="E613">
        <v>0.131797</v>
      </c>
      <c r="F613">
        <v>0.12567200000000001</v>
      </c>
      <c r="G613">
        <v>0</v>
      </c>
      <c r="H613" t="s">
        <v>10</v>
      </c>
      <c r="I613" t="b">
        <v>0</v>
      </c>
      <c r="J613" t="s">
        <v>11</v>
      </c>
      <c r="K613">
        <f t="shared" si="76"/>
        <v>1.4622107011471035E-2</v>
      </c>
      <c r="L613">
        <f t="shared" ref="L613:N628" si="82">K613-K612</f>
        <v>1.5208312425664392E-2</v>
      </c>
      <c r="M613">
        <f t="shared" si="82"/>
        <v>2.0376051518046143E-2</v>
      </c>
      <c r="N613">
        <f t="shared" si="82"/>
        <v>3.5893840089418455E-2</v>
      </c>
      <c r="O613" t="str">
        <f>IF(C613=MIN(C612:C614),"buy",IF(C613=MAX(C612:C614),"sell","hold"))</f>
        <v>sell</v>
      </c>
      <c r="P613" s="2">
        <f>IF(AND(O613="buy",Q612&lt;&gt;0),Q612/C613,IF(O613="sell",0,P612))</f>
        <v>0</v>
      </c>
      <c r="Q613" s="1">
        <f>IF(AND(O613="sell",P612&lt;&gt;0),P612*C613,IF(O613="buy",0,Q612))</f>
        <v>3336.5834510406489</v>
      </c>
      <c r="R613">
        <f>4*(SIGN(K613)+1)+2*(SIGN(L613)+1)+(SIGN(M613)+1)+(SIGN(N613)+1)/2+1</f>
        <v>16</v>
      </c>
      <c r="S613" t="str">
        <f t="shared" si="78"/>
        <v/>
      </c>
      <c r="T613" t="str">
        <f t="shared" si="79"/>
        <v/>
      </c>
      <c r="U613">
        <f t="shared" si="80"/>
        <v>16</v>
      </c>
    </row>
    <row r="614" spans="1:21" x14ac:dyDescent="0.3">
      <c r="A614">
        <v>612</v>
      </c>
      <c r="B614" t="s">
        <v>623</v>
      </c>
      <c r="C614">
        <v>0.1295</v>
      </c>
      <c r="D614">
        <v>0.1295</v>
      </c>
      <c r="E614">
        <v>0.13109899999999999</v>
      </c>
      <c r="F614">
        <v>0.12793399999999999</v>
      </c>
      <c r="G614">
        <v>0</v>
      </c>
      <c r="H614" t="s">
        <v>10</v>
      </c>
      <c r="I614" t="b">
        <v>0</v>
      </c>
      <c r="J614" t="s">
        <v>11</v>
      </c>
      <c r="K614">
        <f t="shared" si="76"/>
        <v>-2.2214680201164939E-3</v>
      </c>
      <c r="L614">
        <f t="shared" si="82"/>
        <v>-1.6843575031587527E-2</v>
      </c>
      <c r="M614">
        <f t="shared" si="82"/>
        <v>-3.2051887457251918E-2</v>
      </c>
      <c r="N614">
        <f t="shared" si="82"/>
        <v>-5.2427938975298058E-2</v>
      </c>
      <c r="O614" t="str">
        <f>IF(C614=MIN(C613:C615),"buy",IF(C614=MAX(C613:C615),"sell","hold"))</f>
        <v>buy</v>
      </c>
      <c r="P614" s="2">
        <f>IF(AND(O614="buy",Q613&lt;&gt;0),Q613/C614,IF(O614="sell",0,P613))</f>
        <v>25765.123174059063</v>
      </c>
      <c r="Q614" s="1">
        <f>IF(AND(O614="sell",P613&lt;&gt;0),P613*C614,IF(O614="buy",0,Q613))</f>
        <v>0</v>
      </c>
      <c r="R614">
        <f>4*(SIGN(K614)+1)+2*(SIGN(L614)+1)+(SIGN(M614)+1)+(SIGN(N614)+1)/2+1</f>
        <v>1</v>
      </c>
      <c r="S614">
        <f t="shared" si="78"/>
        <v>1</v>
      </c>
      <c r="T614" t="str">
        <f t="shared" si="79"/>
        <v/>
      </c>
      <c r="U614" t="str">
        <f t="shared" si="80"/>
        <v/>
      </c>
    </row>
    <row r="615" spans="1:21" x14ac:dyDescent="0.3">
      <c r="A615">
        <v>613</v>
      </c>
      <c r="B615" t="s">
        <v>624</v>
      </c>
      <c r="C615">
        <v>0.1295</v>
      </c>
      <c r="D615">
        <v>0.1295</v>
      </c>
      <c r="E615">
        <v>0.13197600000000001</v>
      </c>
      <c r="F615">
        <v>0.12518599999999999</v>
      </c>
      <c r="G615">
        <v>0</v>
      </c>
      <c r="H615" t="s">
        <v>10</v>
      </c>
      <c r="I615" t="b">
        <v>0</v>
      </c>
      <c r="J615" t="s">
        <v>11</v>
      </c>
      <c r="K615">
        <f t="shared" si="76"/>
        <v>0</v>
      </c>
      <c r="L615">
        <f t="shared" si="82"/>
        <v>2.2214680201164939E-3</v>
      </c>
      <c r="M615">
        <f t="shared" si="82"/>
        <v>1.906504305170402E-2</v>
      </c>
      <c r="N615">
        <f t="shared" si="82"/>
        <v>5.1116930508955938E-2</v>
      </c>
      <c r="O615" t="str">
        <f>IF(C615=MIN(C614:C616),"buy",IF(C615=MAX(C614:C616),"sell","hold"))</f>
        <v>buy</v>
      </c>
      <c r="P615" s="2">
        <f>IF(AND(O615="buy",Q614&lt;&gt;0),Q614/C615,IF(O615="sell",0,P614))</f>
        <v>25765.123174059063</v>
      </c>
      <c r="Q615" s="1">
        <f>IF(AND(O615="sell",P614&lt;&gt;0),P614*C615,IF(O615="buy",0,Q614))</f>
        <v>0</v>
      </c>
      <c r="R615">
        <f>4*(SIGN(K615)+1)+2*(SIGN(L615)+1)+(SIGN(M615)+1)+(SIGN(N615)+1)/2+1</f>
        <v>12</v>
      </c>
      <c r="S615">
        <f t="shared" si="78"/>
        <v>12</v>
      </c>
      <c r="T615" t="str">
        <f t="shared" si="79"/>
        <v/>
      </c>
      <c r="U615" t="str">
        <f t="shared" si="80"/>
        <v/>
      </c>
    </row>
    <row r="616" spans="1:21" x14ac:dyDescent="0.3">
      <c r="A616">
        <v>614</v>
      </c>
      <c r="B616" t="s">
        <v>625</v>
      </c>
      <c r="C616">
        <v>0.1295</v>
      </c>
      <c r="D616">
        <v>0.13</v>
      </c>
      <c r="E616">
        <v>0.13100000000000001</v>
      </c>
      <c r="F616">
        <v>0.127805</v>
      </c>
      <c r="G616">
        <v>0</v>
      </c>
      <c r="H616" t="s">
        <v>10</v>
      </c>
      <c r="I616" t="b">
        <v>0</v>
      </c>
      <c r="J616" t="s">
        <v>11</v>
      </c>
      <c r="K616">
        <f t="shared" si="76"/>
        <v>0</v>
      </c>
      <c r="L616">
        <f t="shared" si="82"/>
        <v>0</v>
      </c>
      <c r="M616">
        <f t="shared" si="82"/>
        <v>-2.2214680201164939E-3</v>
      </c>
      <c r="N616">
        <f t="shared" si="82"/>
        <v>-2.1286511071820512E-2</v>
      </c>
      <c r="O616" t="str">
        <f>IF(C616=MIN(C615:C617),"buy",IF(C616=MAX(C615:C617),"sell","hold"))</f>
        <v>sell</v>
      </c>
      <c r="P616" s="2">
        <f>IF(AND(O616="buy",Q615&lt;&gt;0),Q615/C616,IF(O616="sell",0,P615))</f>
        <v>0</v>
      </c>
      <c r="Q616" s="1">
        <f>IF(AND(O616="sell",P615&lt;&gt;0),P615*C616,IF(O616="buy",0,Q615))</f>
        <v>3336.5834510406489</v>
      </c>
      <c r="R616">
        <f>4*(SIGN(K616)+1)+2*(SIGN(L616)+1)+(SIGN(M616)+1)+(SIGN(N616)+1)/2+1</f>
        <v>7</v>
      </c>
      <c r="S616" t="str">
        <f t="shared" si="78"/>
        <v/>
      </c>
      <c r="T616" t="str">
        <f t="shared" si="79"/>
        <v/>
      </c>
      <c r="U616">
        <f t="shared" si="80"/>
        <v>7</v>
      </c>
    </row>
    <row r="617" spans="1:21" x14ac:dyDescent="0.3">
      <c r="A617">
        <v>615</v>
      </c>
      <c r="B617" t="s">
        <v>626</v>
      </c>
      <c r="C617">
        <v>0.12937899999999999</v>
      </c>
      <c r="D617">
        <v>0.12781500000000001</v>
      </c>
      <c r="E617">
        <v>0.13099</v>
      </c>
      <c r="F617">
        <v>0.125939</v>
      </c>
      <c r="G617">
        <v>0</v>
      </c>
      <c r="H617" t="s">
        <v>10</v>
      </c>
      <c r="I617" t="b">
        <v>0</v>
      </c>
      <c r="J617" t="s">
        <v>11</v>
      </c>
      <c r="K617">
        <f t="shared" si="76"/>
        <v>-9.3479965543755963E-4</v>
      </c>
      <c r="L617">
        <f t="shared" si="82"/>
        <v>-9.3479965543755963E-4</v>
      </c>
      <c r="M617">
        <f t="shared" si="82"/>
        <v>-9.3479965543755963E-4</v>
      </c>
      <c r="N617">
        <f t="shared" si="82"/>
        <v>1.2866683646789341E-3</v>
      </c>
      <c r="O617" t="str">
        <f>IF(C617=MIN(C616:C618),"buy",IF(C617=MAX(C616:C618),"sell","hold"))</f>
        <v>hold</v>
      </c>
      <c r="P617" s="2">
        <f>IF(AND(O617="buy",Q616&lt;&gt;0),Q616/C617,IF(O617="sell",0,P616))</f>
        <v>0</v>
      </c>
      <c r="Q617" s="1">
        <f>IF(AND(O617="sell",P616&lt;&gt;0),P616*C617,IF(O617="buy",0,Q616))</f>
        <v>3336.5834510406489</v>
      </c>
      <c r="R617">
        <f>4*(SIGN(K617)+1)+2*(SIGN(L617)+1)+(SIGN(M617)+1)+(SIGN(N617)+1)/2+1</f>
        <v>2</v>
      </c>
      <c r="S617" t="str">
        <f t="shared" si="78"/>
        <v/>
      </c>
      <c r="T617">
        <f t="shared" si="79"/>
        <v>2</v>
      </c>
      <c r="U617" t="str">
        <f t="shared" si="80"/>
        <v/>
      </c>
    </row>
    <row r="618" spans="1:21" x14ac:dyDescent="0.3">
      <c r="A618">
        <v>616</v>
      </c>
      <c r="B618" t="s">
        <v>627</v>
      </c>
      <c r="C618">
        <v>0.12781500000000001</v>
      </c>
      <c r="D618">
        <v>0.128802</v>
      </c>
      <c r="E618">
        <v>0.130049</v>
      </c>
      <c r="F618">
        <v>0.124735</v>
      </c>
      <c r="G618">
        <v>0</v>
      </c>
      <c r="H618" t="s">
        <v>10</v>
      </c>
      <c r="I618" t="b">
        <v>0</v>
      </c>
      <c r="J618" t="s">
        <v>11</v>
      </c>
      <c r="K618">
        <f t="shared" si="76"/>
        <v>-1.216202555269549E-2</v>
      </c>
      <c r="L618">
        <f t="shared" si="82"/>
        <v>-1.122722589725793E-2</v>
      </c>
      <c r="M618">
        <f t="shared" si="82"/>
        <v>-1.029242624182037E-2</v>
      </c>
      <c r="N618">
        <f t="shared" si="82"/>
        <v>-9.3576265863828095E-3</v>
      </c>
      <c r="O618" t="str">
        <f>IF(C618=MIN(C617:C619),"buy",IF(C618=MAX(C617:C619),"sell","hold"))</f>
        <v>buy</v>
      </c>
      <c r="P618" s="2">
        <f>IF(AND(O618="buy",Q617&lt;&gt;0),Q617/C618,IF(O618="sell",0,P617))</f>
        <v>26104.787787353976</v>
      </c>
      <c r="Q618" s="1">
        <f>IF(AND(O618="sell",P617&lt;&gt;0),P617*C618,IF(O618="buy",0,Q617))</f>
        <v>0</v>
      </c>
      <c r="R618">
        <f>4*(SIGN(K618)+1)+2*(SIGN(L618)+1)+(SIGN(M618)+1)+(SIGN(N618)+1)/2+1</f>
        <v>1</v>
      </c>
      <c r="S618">
        <f t="shared" si="78"/>
        <v>1</v>
      </c>
      <c r="T618" t="str">
        <f t="shared" si="79"/>
        <v/>
      </c>
      <c r="U618" t="str">
        <f t="shared" si="80"/>
        <v/>
      </c>
    </row>
    <row r="619" spans="1:21" x14ac:dyDescent="0.3">
      <c r="A619">
        <v>617</v>
      </c>
      <c r="B619" t="s">
        <v>628</v>
      </c>
      <c r="C619">
        <v>0.128802</v>
      </c>
      <c r="D619">
        <v>0.127746</v>
      </c>
      <c r="E619">
        <v>0.13092899999999999</v>
      </c>
      <c r="F619">
        <v>0.12537000000000001</v>
      </c>
      <c r="G619">
        <v>0</v>
      </c>
      <c r="H619" t="s">
        <v>10</v>
      </c>
      <c r="I619" t="b">
        <v>0</v>
      </c>
      <c r="J619" t="s">
        <v>11</v>
      </c>
      <c r="K619">
        <f t="shared" si="76"/>
        <v>7.692397619799062E-3</v>
      </c>
      <c r="L619">
        <f t="shared" si="82"/>
        <v>1.9854423172494553E-2</v>
      </c>
      <c r="M619">
        <f t="shared" si="82"/>
        <v>3.1081649069752484E-2</v>
      </c>
      <c r="N619">
        <f t="shared" si="82"/>
        <v>4.1374075311572854E-2</v>
      </c>
      <c r="O619" t="str">
        <f>IF(C619=MIN(C618:C620),"buy",IF(C619=MAX(C618:C620),"sell","hold"))</f>
        <v>sell</v>
      </c>
      <c r="P619" s="2">
        <f>IF(AND(O619="buy",Q618&lt;&gt;0),Q618/C619,IF(O619="sell",0,P618))</f>
        <v>0</v>
      </c>
      <c r="Q619" s="1">
        <f>IF(AND(O619="sell",P618&lt;&gt;0),P618*C619,IF(O619="buy",0,Q618))</f>
        <v>3362.3488765867669</v>
      </c>
      <c r="R619">
        <f>4*(SIGN(K619)+1)+2*(SIGN(L619)+1)+(SIGN(M619)+1)+(SIGN(N619)+1)/2+1</f>
        <v>16</v>
      </c>
      <c r="S619" t="str">
        <f t="shared" si="78"/>
        <v/>
      </c>
      <c r="T619" t="str">
        <f t="shared" si="79"/>
        <v/>
      </c>
      <c r="U619">
        <f t="shared" si="80"/>
        <v>16</v>
      </c>
    </row>
    <row r="620" spans="1:21" x14ac:dyDescent="0.3">
      <c r="A620">
        <v>618</v>
      </c>
      <c r="B620" t="s">
        <v>629</v>
      </c>
      <c r="C620">
        <v>0.127746</v>
      </c>
      <c r="D620">
        <v>0.128967</v>
      </c>
      <c r="E620">
        <v>0.12990599999999999</v>
      </c>
      <c r="F620">
        <v>0.12492399999999999</v>
      </c>
      <c r="G620">
        <v>0</v>
      </c>
      <c r="H620" t="s">
        <v>10</v>
      </c>
      <c r="I620" t="b">
        <v>0</v>
      </c>
      <c r="J620" t="s">
        <v>11</v>
      </c>
      <c r="K620">
        <f t="shared" si="76"/>
        <v>-8.2323775667711412E-3</v>
      </c>
      <c r="L620">
        <f t="shared" si="82"/>
        <v>-1.5924775186570202E-2</v>
      </c>
      <c r="M620">
        <f t="shared" si="82"/>
        <v>-3.5779198359064755E-2</v>
      </c>
      <c r="N620">
        <f t="shared" si="82"/>
        <v>-6.6860847428817233E-2</v>
      </c>
      <c r="O620" t="str">
        <f>IF(C620=MIN(C619:C621),"buy",IF(C620=MAX(C619:C621),"sell","hold"))</f>
        <v>buy</v>
      </c>
      <c r="P620" s="2">
        <f>IF(AND(O620="buy",Q619&lt;&gt;0),Q619/C620,IF(O620="sell",0,P619))</f>
        <v>26320.580500264328</v>
      </c>
      <c r="Q620" s="1">
        <f>IF(AND(O620="sell",P619&lt;&gt;0),P619*C620,IF(O620="buy",0,Q619))</f>
        <v>0</v>
      </c>
      <c r="R620">
        <f>4*(SIGN(K620)+1)+2*(SIGN(L620)+1)+(SIGN(M620)+1)+(SIGN(N620)+1)/2+1</f>
        <v>1</v>
      </c>
      <c r="S620">
        <f t="shared" si="78"/>
        <v>1</v>
      </c>
      <c r="T620" t="str">
        <f t="shared" si="79"/>
        <v/>
      </c>
      <c r="U620" t="str">
        <f t="shared" si="80"/>
        <v/>
      </c>
    </row>
    <row r="621" spans="1:21" x14ac:dyDescent="0.3">
      <c r="A621">
        <v>619</v>
      </c>
      <c r="B621" t="s">
        <v>630</v>
      </c>
      <c r="C621">
        <v>0.128967</v>
      </c>
      <c r="D621">
        <v>0.127886</v>
      </c>
      <c r="E621">
        <v>0.130611</v>
      </c>
      <c r="F621">
        <v>0.12637399999999999</v>
      </c>
      <c r="G621">
        <v>0</v>
      </c>
      <c r="H621" t="s">
        <v>10</v>
      </c>
      <c r="I621" t="b">
        <v>0</v>
      </c>
      <c r="J621" t="s">
        <v>11</v>
      </c>
      <c r="K621">
        <f t="shared" si="76"/>
        <v>9.5125685103598177E-3</v>
      </c>
      <c r="L621">
        <f t="shared" si="82"/>
        <v>1.7744946077130959E-2</v>
      </c>
      <c r="M621">
        <f t="shared" si="82"/>
        <v>3.3669721263701158E-2</v>
      </c>
      <c r="N621">
        <f t="shared" si="82"/>
        <v>6.944891962276592E-2</v>
      </c>
      <c r="O621" t="str">
        <f>IF(C621=MIN(C620:C622),"buy",IF(C621=MAX(C620:C622),"sell","hold"))</f>
        <v>sell</v>
      </c>
      <c r="P621" s="2">
        <f>IF(AND(O621="buy",Q620&lt;&gt;0),Q620/C621,IF(O621="sell",0,P620))</f>
        <v>0</v>
      </c>
      <c r="Q621" s="1">
        <f>IF(AND(O621="sell",P620&lt;&gt;0),P620*C621,IF(O621="buy",0,Q620))</f>
        <v>3394.4863053775894</v>
      </c>
      <c r="R621">
        <f>4*(SIGN(K621)+1)+2*(SIGN(L621)+1)+(SIGN(M621)+1)+(SIGN(N621)+1)/2+1</f>
        <v>16</v>
      </c>
      <c r="S621" t="str">
        <f t="shared" si="78"/>
        <v/>
      </c>
      <c r="T621" t="str">
        <f t="shared" si="79"/>
        <v/>
      </c>
      <c r="U621">
        <f t="shared" si="80"/>
        <v>16</v>
      </c>
    </row>
    <row r="622" spans="1:21" x14ac:dyDescent="0.3">
      <c r="A622">
        <v>620</v>
      </c>
      <c r="B622" t="s">
        <v>631</v>
      </c>
      <c r="C622">
        <v>0.127886</v>
      </c>
      <c r="D622">
        <v>0.12642200000000001</v>
      </c>
      <c r="E622">
        <v>0.12983500000000001</v>
      </c>
      <c r="F622">
        <v>0.123774</v>
      </c>
      <c r="G622">
        <v>0</v>
      </c>
      <c r="H622" t="s">
        <v>10</v>
      </c>
      <c r="I622" t="b">
        <v>0</v>
      </c>
      <c r="J622" t="s">
        <v>11</v>
      </c>
      <c r="K622">
        <f t="shared" si="76"/>
        <v>-8.4172659069584443E-3</v>
      </c>
      <c r="L622">
        <f t="shared" si="82"/>
        <v>-1.7929834417318262E-2</v>
      </c>
      <c r="M622">
        <f t="shared" si="82"/>
        <v>-3.5674780494449221E-2</v>
      </c>
      <c r="N622">
        <f t="shared" si="82"/>
        <v>-6.9344501758150379E-2</v>
      </c>
      <c r="O622" t="str">
        <f>IF(C622=MIN(C621:C623),"buy",IF(C622=MAX(C621:C623),"sell","hold"))</f>
        <v>hold</v>
      </c>
      <c r="P622" s="2">
        <f>IF(AND(O622="buy",Q621&lt;&gt;0),Q621/C622,IF(O622="sell",0,P621))</f>
        <v>0</v>
      </c>
      <c r="Q622" s="1">
        <f>IF(AND(O622="sell",P621&lt;&gt;0),P621*C622,IF(O622="buy",0,Q621))</f>
        <v>3394.4863053775894</v>
      </c>
      <c r="R622">
        <f>4*(SIGN(K622)+1)+2*(SIGN(L622)+1)+(SIGN(M622)+1)+(SIGN(N622)+1)/2+1</f>
        <v>1</v>
      </c>
      <c r="S622" t="str">
        <f t="shared" si="78"/>
        <v/>
      </c>
      <c r="T622">
        <f t="shared" si="79"/>
        <v>1</v>
      </c>
      <c r="U622" t="str">
        <f t="shared" si="80"/>
        <v/>
      </c>
    </row>
    <row r="623" spans="1:21" x14ac:dyDescent="0.3">
      <c r="A623">
        <v>621</v>
      </c>
      <c r="B623" t="s">
        <v>632</v>
      </c>
      <c r="C623">
        <v>0.12579099999999999</v>
      </c>
      <c r="D623">
        <v>0.12592999999999999</v>
      </c>
      <c r="E623">
        <v>0.12815199999999999</v>
      </c>
      <c r="F623">
        <v>0.121851</v>
      </c>
      <c r="G623">
        <v>0</v>
      </c>
      <c r="H623" t="s">
        <v>10</v>
      </c>
      <c r="I623" t="b">
        <v>0</v>
      </c>
      <c r="J623" t="s">
        <v>11</v>
      </c>
      <c r="K623">
        <f t="shared" si="76"/>
        <v>-1.6517066978874818E-2</v>
      </c>
      <c r="L623">
        <f t="shared" si="82"/>
        <v>-8.0998010719163741E-3</v>
      </c>
      <c r="M623">
        <f t="shared" si="82"/>
        <v>9.8300333454018878E-3</v>
      </c>
      <c r="N623">
        <f t="shared" si="82"/>
        <v>4.550481383985111E-2</v>
      </c>
      <c r="O623" t="str">
        <f>IF(C623=MIN(C622:C624),"buy",IF(C623=MAX(C622:C624),"sell","hold"))</f>
        <v>buy</v>
      </c>
      <c r="P623" s="2">
        <f>IF(AND(O623="buy",Q622&lt;&gt;0),Q622/C623,IF(O623="sell",0,P622))</f>
        <v>26985.128549559107</v>
      </c>
      <c r="Q623" s="1">
        <f>IF(AND(O623="sell",P622&lt;&gt;0),P622*C623,IF(O623="buy",0,Q622))</f>
        <v>0</v>
      </c>
      <c r="R623">
        <f>4*(SIGN(K623)+1)+2*(SIGN(L623)+1)+(SIGN(M623)+1)+(SIGN(N623)+1)/2+1</f>
        <v>4</v>
      </c>
      <c r="S623">
        <f t="shared" si="78"/>
        <v>4</v>
      </c>
      <c r="T623" t="str">
        <f t="shared" si="79"/>
        <v/>
      </c>
      <c r="U623" t="str">
        <f t="shared" si="80"/>
        <v/>
      </c>
    </row>
    <row r="624" spans="1:21" x14ac:dyDescent="0.3">
      <c r="A624">
        <v>622</v>
      </c>
      <c r="B624" t="s">
        <v>633</v>
      </c>
      <c r="C624">
        <v>0.12592999999999999</v>
      </c>
      <c r="D624">
        <v>0.12593399999999999</v>
      </c>
      <c r="E624">
        <v>0.128361</v>
      </c>
      <c r="F624">
        <v>0.12309199999999999</v>
      </c>
      <c r="G624">
        <v>0</v>
      </c>
      <c r="H624" t="s">
        <v>10</v>
      </c>
      <c r="I624" t="b">
        <v>0</v>
      </c>
      <c r="J624" t="s">
        <v>11</v>
      </c>
      <c r="K624">
        <f t="shared" si="76"/>
        <v>1.1043973287886211E-3</v>
      </c>
      <c r="L624">
        <f t="shared" si="82"/>
        <v>1.762146430766344E-2</v>
      </c>
      <c r="M624">
        <f t="shared" si="82"/>
        <v>2.5721265379579812E-2</v>
      </c>
      <c r="N624">
        <f t="shared" si="82"/>
        <v>1.5891232034177923E-2</v>
      </c>
      <c r="O624" t="str">
        <f>IF(C624=MIN(C623:C625),"buy",IF(C624=MAX(C623:C625),"sell","hold"))</f>
        <v>hold</v>
      </c>
      <c r="P624" s="2">
        <f>IF(AND(O624="buy",Q623&lt;&gt;0),Q623/C624,IF(O624="sell",0,P623))</f>
        <v>26985.128549559107</v>
      </c>
      <c r="Q624" s="1">
        <f>IF(AND(O624="sell",P623&lt;&gt;0),P623*C624,IF(O624="buy",0,Q623))</f>
        <v>0</v>
      </c>
      <c r="R624">
        <f>4*(SIGN(K624)+1)+2*(SIGN(L624)+1)+(SIGN(M624)+1)+(SIGN(N624)+1)/2+1</f>
        <v>16</v>
      </c>
      <c r="S624" t="str">
        <f t="shared" si="78"/>
        <v/>
      </c>
      <c r="T624">
        <f t="shared" si="79"/>
        <v>16</v>
      </c>
      <c r="U624" t="str">
        <f t="shared" si="80"/>
        <v/>
      </c>
    </row>
    <row r="625" spans="1:21" x14ac:dyDescent="0.3">
      <c r="A625">
        <v>623</v>
      </c>
      <c r="B625" t="s">
        <v>634</v>
      </c>
      <c r="C625">
        <v>0.12658700000000001</v>
      </c>
      <c r="D625">
        <v>0.12581999999999999</v>
      </c>
      <c r="E625">
        <v>0.128304</v>
      </c>
      <c r="F625">
        <v>0.124181</v>
      </c>
      <c r="G625">
        <v>0</v>
      </c>
      <c r="H625" t="s">
        <v>10</v>
      </c>
      <c r="I625" t="b">
        <v>0</v>
      </c>
      <c r="J625" t="s">
        <v>11</v>
      </c>
      <c r="K625">
        <f t="shared" si="76"/>
        <v>5.203610053976712E-3</v>
      </c>
      <c r="L625">
        <f t="shared" si="82"/>
        <v>4.0992127251880906E-3</v>
      </c>
      <c r="M625">
        <f t="shared" si="82"/>
        <v>-1.3522251582475348E-2</v>
      </c>
      <c r="N625">
        <f t="shared" si="82"/>
        <v>-3.9243516962055164E-2</v>
      </c>
      <c r="O625" t="str">
        <f>IF(C625=MIN(C624:C626),"buy",IF(C625=MAX(C624:C626),"sell","hold"))</f>
        <v>sell</v>
      </c>
      <c r="P625" s="2">
        <f>IF(AND(O625="buy",Q624&lt;&gt;0),Q624/C625,IF(O625="sell",0,P624))</f>
        <v>0</v>
      </c>
      <c r="Q625" s="1">
        <f>IF(AND(O625="sell",P624&lt;&gt;0),P624*C625,IF(O625="buy",0,Q624))</f>
        <v>3415.9664677030387</v>
      </c>
      <c r="R625">
        <f>4*(SIGN(K625)+1)+2*(SIGN(L625)+1)+(SIGN(M625)+1)+(SIGN(N625)+1)/2+1</f>
        <v>13</v>
      </c>
      <c r="S625" t="str">
        <f t="shared" si="78"/>
        <v/>
      </c>
      <c r="T625" t="str">
        <f t="shared" si="79"/>
        <v/>
      </c>
      <c r="U625">
        <f t="shared" si="80"/>
        <v>13</v>
      </c>
    </row>
    <row r="626" spans="1:21" x14ac:dyDescent="0.3">
      <c r="A626">
        <v>624</v>
      </c>
      <c r="B626" t="s">
        <v>635</v>
      </c>
      <c r="C626">
        <v>0.12581999999999999</v>
      </c>
      <c r="D626">
        <v>0.12778800000000001</v>
      </c>
      <c r="E626">
        <v>0.12967100000000001</v>
      </c>
      <c r="F626">
        <v>0.12345100000000001</v>
      </c>
      <c r="G626">
        <v>0</v>
      </c>
      <c r="H626" t="s">
        <v>10</v>
      </c>
      <c r="I626" t="b">
        <v>0</v>
      </c>
      <c r="J626" t="s">
        <v>11</v>
      </c>
      <c r="K626">
        <f t="shared" si="76"/>
        <v>-6.0774859651278905E-3</v>
      </c>
      <c r="L626">
        <f t="shared" si="82"/>
        <v>-1.1281096019104602E-2</v>
      </c>
      <c r="M626">
        <f t="shared" si="82"/>
        <v>-1.5380308744292692E-2</v>
      </c>
      <c r="N626">
        <f t="shared" si="82"/>
        <v>-1.858057161817344E-3</v>
      </c>
      <c r="O626" t="str">
        <f>IF(C626=MIN(C625:C627),"buy",IF(C626=MAX(C625:C627),"sell","hold"))</f>
        <v>buy</v>
      </c>
      <c r="P626" s="2">
        <f>IF(AND(O626="buy",Q625&lt;&gt;0),Q625/C626,IF(O626="sell",0,P625))</f>
        <v>27149.630167724041</v>
      </c>
      <c r="Q626" s="1">
        <f>IF(AND(O626="sell",P625&lt;&gt;0),P625*C626,IF(O626="buy",0,Q625))</f>
        <v>0</v>
      </c>
      <c r="R626">
        <f>4*(SIGN(K626)+1)+2*(SIGN(L626)+1)+(SIGN(M626)+1)+(SIGN(N626)+1)/2+1</f>
        <v>1</v>
      </c>
      <c r="S626">
        <f t="shared" si="78"/>
        <v>1</v>
      </c>
      <c r="T626" t="str">
        <f t="shared" si="79"/>
        <v/>
      </c>
      <c r="U626" t="str">
        <f t="shared" si="80"/>
        <v/>
      </c>
    </row>
    <row r="627" spans="1:21" x14ac:dyDescent="0.3">
      <c r="A627">
        <v>625</v>
      </c>
      <c r="B627" t="s">
        <v>636</v>
      </c>
      <c r="C627">
        <v>0.12778800000000001</v>
      </c>
      <c r="D627">
        <v>0.12789400000000001</v>
      </c>
      <c r="E627">
        <v>0.12970999999999999</v>
      </c>
      <c r="F627">
        <v>0.124164</v>
      </c>
      <c r="G627">
        <v>0</v>
      </c>
      <c r="H627" t="s">
        <v>10</v>
      </c>
      <c r="I627" t="b">
        <v>0</v>
      </c>
      <c r="J627" t="s">
        <v>11</v>
      </c>
      <c r="K627">
        <f t="shared" si="76"/>
        <v>1.5520015141478386E-2</v>
      </c>
      <c r="L627">
        <f t="shared" si="82"/>
        <v>2.1597501106606277E-2</v>
      </c>
      <c r="M627">
        <f t="shared" si="82"/>
        <v>3.2878597125710882E-2</v>
      </c>
      <c r="N627">
        <f t="shared" si="82"/>
        <v>4.8258905870003574E-2</v>
      </c>
      <c r="O627" t="str">
        <f>IF(C627=MIN(C626:C628),"buy",IF(C627=MAX(C626:C628),"sell","hold"))</f>
        <v>hold</v>
      </c>
      <c r="P627" s="2">
        <f>IF(AND(O627="buy",Q626&lt;&gt;0),Q626/C627,IF(O627="sell",0,P626))</f>
        <v>27149.630167724041</v>
      </c>
      <c r="Q627" s="1">
        <f>IF(AND(O627="sell",P626&lt;&gt;0),P626*C627,IF(O627="buy",0,Q626))</f>
        <v>0</v>
      </c>
      <c r="R627">
        <f>4*(SIGN(K627)+1)+2*(SIGN(L627)+1)+(SIGN(M627)+1)+(SIGN(N627)+1)/2+1</f>
        <v>16</v>
      </c>
      <c r="S627" t="str">
        <f t="shared" si="78"/>
        <v/>
      </c>
      <c r="T627">
        <f t="shared" si="79"/>
        <v>16</v>
      </c>
      <c r="U627" t="str">
        <f t="shared" si="80"/>
        <v/>
      </c>
    </row>
    <row r="628" spans="1:21" x14ac:dyDescent="0.3">
      <c r="A628">
        <v>626</v>
      </c>
      <c r="B628" t="s">
        <v>637</v>
      </c>
      <c r="C628">
        <v>0.12789400000000001</v>
      </c>
      <c r="D628">
        <v>0.12704199999999999</v>
      </c>
      <c r="E628">
        <v>0.128887</v>
      </c>
      <c r="F628">
        <v>0.122796</v>
      </c>
      <c r="G628">
        <v>0</v>
      </c>
      <c r="H628" t="s">
        <v>10</v>
      </c>
      <c r="I628" t="b">
        <v>0</v>
      </c>
      <c r="J628" t="s">
        <v>11</v>
      </c>
      <c r="K628">
        <f t="shared" si="76"/>
        <v>8.2915496593420721E-4</v>
      </c>
      <c r="L628">
        <f t="shared" si="82"/>
        <v>-1.4690860175544178E-2</v>
      </c>
      <c r="M628">
        <f t="shared" si="82"/>
        <v>-3.6288361282150454E-2</v>
      </c>
      <c r="N628">
        <f t="shared" si="82"/>
        <v>-6.9166958407861329E-2</v>
      </c>
      <c r="O628" t="str">
        <f>IF(C628=MIN(C627:C629),"buy",IF(C628=MAX(C627:C629),"sell","hold"))</f>
        <v>sell</v>
      </c>
      <c r="P628" s="2">
        <f>IF(AND(O628="buy",Q627&lt;&gt;0),Q627/C628,IF(O628="sell",0,P627))</f>
        <v>0</v>
      </c>
      <c r="Q628" s="1">
        <f>IF(AND(O628="sell",P627&lt;&gt;0),P627*C628,IF(O628="buy",0,Q627))</f>
        <v>3472.2748006708985</v>
      </c>
      <c r="R628">
        <f>4*(SIGN(K628)+1)+2*(SIGN(L628)+1)+(SIGN(M628)+1)+(SIGN(N628)+1)/2+1</f>
        <v>9</v>
      </c>
      <c r="S628" t="str">
        <f t="shared" si="78"/>
        <v/>
      </c>
      <c r="T628" t="str">
        <f t="shared" si="79"/>
        <v/>
      </c>
      <c r="U628">
        <f t="shared" si="80"/>
        <v>9</v>
      </c>
    </row>
    <row r="629" spans="1:21" x14ac:dyDescent="0.3">
      <c r="A629">
        <v>627</v>
      </c>
      <c r="B629" t="s">
        <v>638</v>
      </c>
      <c r="C629">
        <v>0.12704199999999999</v>
      </c>
      <c r="D629">
        <v>0.128636</v>
      </c>
      <c r="E629">
        <v>0.13055600000000001</v>
      </c>
      <c r="F629">
        <v>0.123613</v>
      </c>
      <c r="G629">
        <v>0</v>
      </c>
      <c r="H629" t="s">
        <v>10</v>
      </c>
      <c r="I629" t="b">
        <v>0</v>
      </c>
      <c r="J629" t="s">
        <v>11</v>
      </c>
      <c r="K629">
        <f t="shared" si="76"/>
        <v>-6.6840305017731461E-3</v>
      </c>
      <c r="L629">
        <f t="shared" ref="L629:N644" si="83">K629-K628</f>
        <v>-7.5131854677073532E-3</v>
      </c>
      <c r="M629">
        <f t="shared" si="83"/>
        <v>7.177674707836825E-3</v>
      </c>
      <c r="N629">
        <f t="shared" si="83"/>
        <v>4.346603598998728E-2</v>
      </c>
      <c r="O629" t="str">
        <f>IF(C629=MIN(C628:C630),"buy",IF(C629=MAX(C628:C630),"sell","hold"))</f>
        <v>buy</v>
      </c>
      <c r="P629" s="2">
        <f>IF(AND(O629="buy",Q628&lt;&gt;0),Q628/C629,IF(O629="sell",0,P628))</f>
        <v>27331.707629531171</v>
      </c>
      <c r="Q629" s="1">
        <f>IF(AND(O629="sell",P628&lt;&gt;0),P628*C629,IF(O629="buy",0,Q628))</f>
        <v>0</v>
      </c>
      <c r="R629">
        <f>4*(SIGN(K629)+1)+2*(SIGN(L629)+1)+(SIGN(M629)+1)+(SIGN(N629)+1)/2+1</f>
        <v>4</v>
      </c>
      <c r="S629">
        <f t="shared" si="78"/>
        <v>4</v>
      </c>
      <c r="T629" t="str">
        <f t="shared" si="79"/>
        <v/>
      </c>
      <c r="U629" t="str">
        <f t="shared" si="80"/>
        <v/>
      </c>
    </row>
    <row r="630" spans="1:21" x14ac:dyDescent="0.3">
      <c r="A630">
        <v>628</v>
      </c>
      <c r="B630" t="s">
        <v>639</v>
      </c>
      <c r="C630">
        <v>0.128636</v>
      </c>
      <c r="D630">
        <v>0.12787599999999999</v>
      </c>
      <c r="E630">
        <v>0.13002</v>
      </c>
      <c r="F630">
        <v>0.12587899999999999</v>
      </c>
      <c r="G630">
        <v>0</v>
      </c>
      <c r="H630" t="s">
        <v>10</v>
      </c>
      <c r="I630" t="b">
        <v>0</v>
      </c>
      <c r="J630" t="s">
        <v>11</v>
      </c>
      <c r="K630">
        <f t="shared" si="76"/>
        <v>1.2468808423094771E-2</v>
      </c>
      <c r="L630">
        <f t="shared" si="83"/>
        <v>1.9152838924867917E-2</v>
      </c>
      <c r="M630">
        <f t="shared" si="83"/>
        <v>2.6666024392575271E-2</v>
      </c>
      <c r="N630">
        <f t="shared" si="83"/>
        <v>1.9488349684738445E-2</v>
      </c>
      <c r="O630" t="str">
        <f>IF(C630=MIN(C629:C631),"buy",IF(C630=MAX(C629:C631),"sell","hold"))</f>
        <v>sell</v>
      </c>
      <c r="P630" s="2">
        <f>IF(AND(O630="buy",Q629&lt;&gt;0),Q629/C630,IF(O630="sell",0,P629))</f>
        <v>0</v>
      </c>
      <c r="Q630" s="1">
        <f>IF(AND(O630="sell",P629&lt;&gt;0),P629*C630,IF(O630="buy",0,Q629))</f>
        <v>3515.8415426323718</v>
      </c>
      <c r="R630">
        <f>4*(SIGN(K630)+1)+2*(SIGN(L630)+1)+(SIGN(M630)+1)+(SIGN(N630)+1)/2+1</f>
        <v>16</v>
      </c>
      <c r="S630" t="str">
        <f t="shared" si="78"/>
        <v/>
      </c>
      <c r="T630" t="str">
        <f t="shared" si="79"/>
        <v/>
      </c>
      <c r="U630">
        <f t="shared" si="80"/>
        <v>16</v>
      </c>
    </row>
    <row r="631" spans="1:21" x14ac:dyDescent="0.3">
      <c r="A631">
        <v>629</v>
      </c>
      <c r="B631" t="s">
        <v>640</v>
      </c>
      <c r="C631">
        <v>0.12695600000000001</v>
      </c>
      <c r="D631">
        <v>0.128</v>
      </c>
      <c r="E631">
        <v>0.13071099999999999</v>
      </c>
      <c r="F631">
        <v>0.124794</v>
      </c>
      <c r="G631">
        <v>0</v>
      </c>
      <c r="H631" t="s">
        <v>10</v>
      </c>
      <c r="I631" t="b">
        <v>0</v>
      </c>
      <c r="J631" t="s">
        <v>11</v>
      </c>
      <c r="K631">
        <f t="shared" si="76"/>
        <v>-1.3145951359979865E-2</v>
      </c>
      <c r="L631">
        <f t="shared" si="83"/>
        <v>-2.5614759783074634E-2</v>
      </c>
      <c r="M631">
        <f t="shared" si="83"/>
        <v>-4.4767598707942551E-2</v>
      </c>
      <c r="N631">
        <f t="shared" si="83"/>
        <v>-7.1433623100517818E-2</v>
      </c>
      <c r="O631" t="str">
        <f>IF(C631=MIN(C630:C632),"buy",IF(C631=MAX(C630:C632),"sell","hold"))</f>
        <v>buy</v>
      </c>
      <c r="P631" s="2">
        <f>IF(AND(O631="buy",Q630&lt;&gt;0),Q630/C631,IF(O631="sell",0,P630))</f>
        <v>27693.386233280595</v>
      </c>
      <c r="Q631" s="1">
        <f>IF(AND(O631="sell",P630&lt;&gt;0),P630*C631,IF(O631="buy",0,Q630))</f>
        <v>0</v>
      </c>
      <c r="R631">
        <f>4*(SIGN(K631)+1)+2*(SIGN(L631)+1)+(SIGN(M631)+1)+(SIGN(N631)+1)/2+1</f>
        <v>1</v>
      </c>
      <c r="S631">
        <f t="shared" si="78"/>
        <v>1</v>
      </c>
      <c r="T631" t="str">
        <f t="shared" si="79"/>
        <v/>
      </c>
      <c r="U631" t="str">
        <f t="shared" si="80"/>
        <v/>
      </c>
    </row>
    <row r="632" spans="1:21" x14ac:dyDescent="0.3">
      <c r="A632">
        <v>630</v>
      </c>
      <c r="B632" t="s">
        <v>641</v>
      </c>
      <c r="C632">
        <v>0.129497</v>
      </c>
      <c r="D632">
        <v>0.128525</v>
      </c>
      <c r="E632">
        <v>0.13058600000000001</v>
      </c>
      <c r="F632">
        <v>0.12667300000000001</v>
      </c>
      <c r="G632">
        <v>0</v>
      </c>
      <c r="H632" t="s">
        <v>10</v>
      </c>
      <c r="I632" t="b">
        <v>0</v>
      </c>
      <c r="J632" t="s">
        <v>11</v>
      </c>
      <c r="K632">
        <f t="shared" si="76"/>
        <v>1.9816496590018346E-2</v>
      </c>
      <c r="L632">
        <f t="shared" si="83"/>
        <v>3.2962447949998211E-2</v>
      </c>
      <c r="M632">
        <f t="shared" si="83"/>
        <v>5.8577207733072845E-2</v>
      </c>
      <c r="N632">
        <f t="shared" si="83"/>
        <v>0.1033448064410154</v>
      </c>
      <c r="O632" t="str">
        <f>IF(C632=MIN(C631:C633),"buy",IF(C632=MAX(C631:C633),"sell","hold"))</f>
        <v>sell</v>
      </c>
      <c r="P632" s="2">
        <f>IF(AND(O632="buy",Q631&lt;&gt;0),Q631/C632,IF(O632="sell",0,P631))</f>
        <v>0</v>
      </c>
      <c r="Q632" s="1">
        <f>IF(AND(O632="sell",P631&lt;&gt;0),P631*C632,IF(O632="buy",0,Q631))</f>
        <v>3586.2104370511374</v>
      </c>
      <c r="R632">
        <f>4*(SIGN(K632)+1)+2*(SIGN(L632)+1)+(SIGN(M632)+1)+(SIGN(N632)+1)/2+1</f>
        <v>16</v>
      </c>
      <c r="S632" t="str">
        <f t="shared" si="78"/>
        <v/>
      </c>
      <c r="T632" t="str">
        <f t="shared" si="79"/>
        <v/>
      </c>
      <c r="U632">
        <f t="shared" si="80"/>
        <v>16</v>
      </c>
    </row>
    <row r="633" spans="1:21" x14ac:dyDescent="0.3">
      <c r="A633">
        <v>631</v>
      </c>
      <c r="B633" t="s">
        <v>642</v>
      </c>
      <c r="C633">
        <v>0.127938</v>
      </c>
      <c r="D633">
        <v>0.126688</v>
      </c>
      <c r="E633">
        <v>0.129548</v>
      </c>
      <c r="F633">
        <v>0.12495100000000001</v>
      </c>
      <c r="G633">
        <v>0</v>
      </c>
      <c r="H633" t="s">
        <v>10</v>
      </c>
      <c r="I633" t="b">
        <v>0</v>
      </c>
      <c r="J633" t="s">
        <v>11</v>
      </c>
      <c r="K633">
        <f t="shared" si="76"/>
        <v>-1.211179521044151E-2</v>
      </c>
      <c r="L633">
        <f t="shared" si="83"/>
        <v>-3.1928291800459856E-2</v>
      </c>
      <c r="M633">
        <f t="shared" si="83"/>
        <v>-6.489073975045806E-2</v>
      </c>
      <c r="N633">
        <f t="shared" si="83"/>
        <v>-0.1234679474835309</v>
      </c>
      <c r="O633" t="str">
        <f>IF(C633=MIN(C632:C634),"buy",IF(C633=MAX(C632:C634),"sell","hold"))</f>
        <v>hold</v>
      </c>
      <c r="P633" s="2">
        <f>IF(AND(O633="buy",Q632&lt;&gt;0),Q632/C633,IF(O633="sell",0,P632))</f>
        <v>0</v>
      </c>
      <c r="Q633" s="1">
        <f>IF(AND(O633="sell",P632&lt;&gt;0),P632*C633,IF(O633="buy",0,Q632))</f>
        <v>3586.2104370511374</v>
      </c>
      <c r="R633">
        <f>4*(SIGN(K633)+1)+2*(SIGN(L633)+1)+(SIGN(M633)+1)+(SIGN(N633)+1)/2+1</f>
        <v>1</v>
      </c>
      <c r="S633" t="str">
        <f t="shared" si="78"/>
        <v/>
      </c>
      <c r="T633">
        <f t="shared" si="79"/>
        <v>1</v>
      </c>
      <c r="U633" t="str">
        <f t="shared" si="80"/>
        <v/>
      </c>
    </row>
    <row r="634" spans="1:21" x14ac:dyDescent="0.3">
      <c r="A634">
        <v>632</v>
      </c>
      <c r="B634" t="s">
        <v>643</v>
      </c>
      <c r="C634">
        <v>0.126688</v>
      </c>
      <c r="D634">
        <v>0.126612</v>
      </c>
      <c r="E634">
        <v>0.12840799999999999</v>
      </c>
      <c r="F634">
        <v>0.123887</v>
      </c>
      <c r="G634">
        <v>0</v>
      </c>
      <c r="H634" t="s">
        <v>10</v>
      </c>
      <c r="I634" t="b">
        <v>0</v>
      </c>
      <c r="J634" t="s">
        <v>11</v>
      </c>
      <c r="K634">
        <f t="shared" si="76"/>
        <v>-9.8183217738958394E-3</v>
      </c>
      <c r="L634">
        <f t="shared" si="83"/>
        <v>2.2934734365456701E-3</v>
      </c>
      <c r="M634">
        <f t="shared" si="83"/>
        <v>3.4221765237005528E-2</v>
      </c>
      <c r="N634">
        <f t="shared" si="83"/>
        <v>9.9112504987463587E-2</v>
      </c>
      <c r="O634" t="str">
        <f>IF(C634=MIN(C633:C635),"buy",IF(C634=MAX(C633:C635),"sell","hold"))</f>
        <v>buy</v>
      </c>
      <c r="P634" s="2">
        <f>IF(AND(O634="buy",Q633&lt;&gt;0),Q633/C634,IF(O634="sell",0,P633))</f>
        <v>28307.420095440277</v>
      </c>
      <c r="Q634" s="1">
        <f>IF(AND(O634="sell",P633&lt;&gt;0),P633*C634,IF(O634="buy",0,Q633))</f>
        <v>0</v>
      </c>
      <c r="R634">
        <f>4*(SIGN(K634)+1)+2*(SIGN(L634)+1)+(SIGN(M634)+1)+(SIGN(N634)+1)/2+1</f>
        <v>8</v>
      </c>
      <c r="S634">
        <f t="shared" si="78"/>
        <v>8</v>
      </c>
      <c r="T634" t="str">
        <f t="shared" si="79"/>
        <v/>
      </c>
      <c r="U634" t="str">
        <f t="shared" si="80"/>
        <v/>
      </c>
    </row>
    <row r="635" spans="1:21" x14ac:dyDescent="0.3">
      <c r="A635">
        <v>633</v>
      </c>
      <c r="B635" t="s">
        <v>644</v>
      </c>
      <c r="C635">
        <v>0.12715399999999999</v>
      </c>
      <c r="D635">
        <v>0.126169</v>
      </c>
      <c r="E635">
        <v>0.12818299999999999</v>
      </c>
      <c r="F635">
        <v>0.124182</v>
      </c>
      <c r="G635">
        <v>0</v>
      </c>
      <c r="H635" t="s">
        <v>10</v>
      </c>
      <c r="I635" t="b">
        <v>0</v>
      </c>
      <c r="J635" t="s">
        <v>11</v>
      </c>
      <c r="K635">
        <f t="shared" si="76"/>
        <v>3.6715752318370811E-3</v>
      </c>
      <c r="L635">
        <f t="shared" si="83"/>
        <v>1.348989700573292E-2</v>
      </c>
      <c r="M635">
        <f t="shared" si="83"/>
        <v>1.119642356918725E-2</v>
      </c>
      <c r="N635">
        <f t="shared" si="83"/>
        <v>-2.3025341667818278E-2</v>
      </c>
      <c r="O635" t="str">
        <f>IF(C635=MIN(C634:C636),"buy",IF(C635=MAX(C634:C636),"sell","hold"))</f>
        <v>sell</v>
      </c>
      <c r="P635" s="2">
        <f>IF(AND(O635="buy",Q634&lt;&gt;0),Q634/C635,IF(O635="sell",0,P634))</f>
        <v>0</v>
      </c>
      <c r="Q635" s="1">
        <f>IF(AND(O635="sell",P634&lt;&gt;0),P634*C635,IF(O635="buy",0,Q634))</f>
        <v>3599.4016948156127</v>
      </c>
      <c r="R635">
        <f>4*(SIGN(K635)+1)+2*(SIGN(L635)+1)+(SIGN(M635)+1)+(SIGN(N635)+1)/2+1</f>
        <v>15</v>
      </c>
      <c r="S635" t="str">
        <f t="shared" si="78"/>
        <v/>
      </c>
      <c r="T635" t="str">
        <f t="shared" si="79"/>
        <v/>
      </c>
      <c r="U635">
        <f t="shared" si="80"/>
        <v>15</v>
      </c>
    </row>
    <row r="636" spans="1:21" x14ac:dyDescent="0.3">
      <c r="A636">
        <v>634</v>
      </c>
      <c r="B636" t="s">
        <v>645</v>
      </c>
      <c r="C636">
        <v>0.126169</v>
      </c>
      <c r="D636">
        <v>0.12715699999999999</v>
      </c>
      <c r="E636">
        <v>0.12947600000000001</v>
      </c>
      <c r="F636">
        <v>0.123238</v>
      </c>
      <c r="G636">
        <v>0</v>
      </c>
      <c r="H636" t="s">
        <v>10</v>
      </c>
      <c r="I636" t="b">
        <v>0</v>
      </c>
      <c r="J636" t="s">
        <v>11</v>
      </c>
      <c r="K636">
        <f t="shared" si="76"/>
        <v>-7.7766329942404438E-3</v>
      </c>
      <c r="L636">
        <f t="shared" si="83"/>
        <v>-1.1448208226077524E-2</v>
      </c>
      <c r="M636">
        <f t="shared" si="83"/>
        <v>-2.4938105231810444E-2</v>
      </c>
      <c r="N636">
        <f t="shared" si="83"/>
        <v>-3.6134528800997698E-2</v>
      </c>
      <c r="O636" t="str">
        <f>IF(C636=MIN(C635:C637),"buy",IF(C636=MAX(C635:C637),"sell","hold"))</f>
        <v>buy</v>
      </c>
      <c r="P636" s="2">
        <f>IF(AND(O636="buy",Q635&lt;&gt;0),Q635/C636,IF(O636="sell",0,P635))</f>
        <v>28528.415813833926</v>
      </c>
      <c r="Q636" s="1">
        <f>IF(AND(O636="sell",P635&lt;&gt;0),P635*C636,IF(O636="buy",0,Q635))</f>
        <v>0</v>
      </c>
      <c r="R636">
        <f>4*(SIGN(K636)+1)+2*(SIGN(L636)+1)+(SIGN(M636)+1)+(SIGN(N636)+1)/2+1</f>
        <v>1</v>
      </c>
      <c r="S636">
        <f t="shared" si="78"/>
        <v>1</v>
      </c>
      <c r="T636" t="str">
        <f t="shared" si="79"/>
        <v/>
      </c>
      <c r="U636" t="str">
        <f t="shared" si="80"/>
        <v/>
      </c>
    </row>
    <row r="637" spans="1:21" x14ac:dyDescent="0.3">
      <c r="A637">
        <v>635</v>
      </c>
      <c r="B637" t="s">
        <v>646</v>
      </c>
      <c r="C637">
        <v>0.12715699999999999</v>
      </c>
      <c r="D637">
        <v>0.126752</v>
      </c>
      <c r="E637">
        <v>0.12834499999999999</v>
      </c>
      <c r="F637">
        <v>0.12486899999999999</v>
      </c>
      <c r="G637">
        <v>0</v>
      </c>
      <c r="H637" t="s">
        <v>10</v>
      </c>
      <c r="I637" t="b">
        <v>0</v>
      </c>
      <c r="J637" t="s">
        <v>11</v>
      </c>
      <c r="K637">
        <f t="shared" si="76"/>
        <v>7.8002257960097972E-3</v>
      </c>
      <c r="L637">
        <f t="shared" si="83"/>
        <v>1.5576858790250241E-2</v>
      </c>
      <c r="M637">
        <f t="shared" si="83"/>
        <v>2.7025067016327765E-2</v>
      </c>
      <c r="N637">
        <f t="shared" si="83"/>
        <v>5.1963172248138206E-2</v>
      </c>
      <c r="O637" t="str">
        <f>IF(C637=MIN(C636:C638),"buy",IF(C637=MAX(C636:C638),"sell","hold"))</f>
        <v>sell</v>
      </c>
      <c r="P637" s="2">
        <f>IF(AND(O637="buy",Q636&lt;&gt;0),Q636/C637,IF(O637="sell",0,P636))</f>
        <v>0</v>
      </c>
      <c r="Q637" s="1">
        <f>IF(AND(O637="sell",P636&lt;&gt;0),P636*C637,IF(O637="buy",0,Q636))</f>
        <v>3627.5877696396801</v>
      </c>
      <c r="R637">
        <f>4*(SIGN(K637)+1)+2*(SIGN(L637)+1)+(SIGN(M637)+1)+(SIGN(N637)+1)/2+1</f>
        <v>16</v>
      </c>
      <c r="S637" t="str">
        <f t="shared" si="78"/>
        <v/>
      </c>
      <c r="T637" t="str">
        <f t="shared" si="79"/>
        <v/>
      </c>
      <c r="U637">
        <f t="shared" si="80"/>
        <v>16</v>
      </c>
    </row>
    <row r="638" spans="1:21" x14ac:dyDescent="0.3">
      <c r="A638">
        <v>636</v>
      </c>
      <c r="B638" t="s">
        <v>647</v>
      </c>
      <c r="C638">
        <v>0.126752</v>
      </c>
      <c r="D638">
        <v>0.128306</v>
      </c>
      <c r="E638">
        <v>0.12943499999999999</v>
      </c>
      <c r="F638">
        <v>0.123761</v>
      </c>
      <c r="G638">
        <v>0</v>
      </c>
      <c r="H638" t="s">
        <v>10</v>
      </c>
      <c r="I638" t="b">
        <v>0</v>
      </c>
      <c r="J638" t="s">
        <v>11</v>
      </c>
      <c r="K638">
        <f t="shared" si="76"/>
        <v>-3.1901192947078575E-3</v>
      </c>
      <c r="L638">
        <f t="shared" si="83"/>
        <v>-1.0990345090717654E-2</v>
      </c>
      <c r="M638">
        <f t="shared" si="83"/>
        <v>-2.6567203880967893E-2</v>
      </c>
      <c r="N638">
        <f t="shared" si="83"/>
        <v>-5.3592270897295659E-2</v>
      </c>
      <c r="O638" t="str">
        <f>IF(C638=MIN(C637:C639),"buy",IF(C638=MAX(C637:C639),"sell","hold"))</f>
        <v>buy</v>
      </c>
      <c r="P638" s="2">
        <f>IF(AND(O638="buy",Q637&lt;&gt;0),Q637/C638,IF(O638="sell",0,P637))</f>
        <v>28619.570260348399</v>
      </c>
      <c r="Q638" s="1">
        <f>IF(AND(O638="sell",P637&lt;&gt;0),P637*C638,IF(O638="buy",0,Q637))</f>
        <v>0</v>
      </c>
      <c r="R638">
        <f>4*(SIGN(K638)+1)+2*(SIGN(L638)+1)+(SIGN(M638)+1)+(SIGN(N638)+1)/2+1</f>
        <v>1</v>
      </c>
      <c r="S638">
        <f t="shared" si="78"/>
        <v>1</v>
      </c>
      <c r="T638" t="str">
        <f t="shared" si="79"/>
        <v/>
      </c>
      <c r="U638" t="str">
        <f t="shared" si="80"/>
        <v/>
      </c>
    </row>
    <row r="639" spans="1:21" x14ac:dyDescent="0.3">
      <c r="A639">
        <v>637</v>
      </c>
      <c r="B639" t="s">
        <v>648</v>
      </c>
      <c r="C639">
        <v>0.12898699999999999</v>
      </c>
      <c r="D639">
        <v>0.127749</v>
      </c>
      <c r="E639">
        <v>0.129639</v>
      </c>
      <c r="F639">
        <v>0.12429999999999999</v>
      </c>
      <c r="G639">
        <v>0</v>
      </c>
      <c r="H639" t="s">
        <v>10</v>
      </c>
      <c r="I639" t="b">
        <v>0</v>
      </c>
      <c r="J639" t="s">
        <v>11</v>
      </c>
      <c r="K639">
        <f t="shared" si="76"/>
        <v>1.7478757639624674E-2</v>
      </c>
      <c r="L639">
        <f t="shared" si="83"/>
        <v>2.0668876934332531E-2</v>
      </c>
      <c r="M639">
        <f t="shared" si="83"/>
        <v>3.1659222025050185E-2</v>
      </c>
      <c r="N639">
        <f t="shared" si="83"/>
        <v>5.8226425906018078E-2</v>
      </c>
      <c r="O639" t="str">
        <f>IF(C639=MIN(C638:C640),"buy",IF(C639=MAX(C638:C640),"sell","hold"))</f>
        <v>sell</v>
      </c>
      <c r="P639" s="2">
        <f>IF(AND(O639="buy",Q638&lt;&gt;0),Q638/C639,IF(O639="sell",0,P638))</f>
        <v>0</v>
      </c>
      <c r="Q639" s="1">
        <f>IF(AND(O639="sell",P638&lt;&gt;0),P638*C639,IF(O639="buy",0,Q638))</f>
        <v>3691.5525091715585</v>
      </c>
      <c r="R639">
        <f>4*(SIGN(K639)+1)+2*(SIGN(L639)+1)+(SIGN(M639)+1)+(SIGN(N639)+1)/2+1</f>
        <v>16</v>
      </c>
      <c r="S639" t="str">
        <f t="shared" si="78"/>
        <v/>
      </c>
      <c r="T639" t="str">
        <f t="shared" si="79"/>
        <v/>
      </c>
      <c r="U639">
        <f t="shared" si="80"/>
        <v>16</v>
      </c>
    </row>
    <row r="640" spans="1:21" x14ac:dyDescent="0.3">
      <c r="A640">
        <v>638</v>
      </c>
      <c r="B640" t="s">
        <v>649</v>
      </c>
      <c r="C640">
        <v>0.127749</v>
      </c>
      <c r="D640">
        <v>0.130637</v>
      </c>
      <c r="E640">
        <v>0.13170499999999999</v>
      </c>
      <c r="F640">
        <v>0.12474</v>
      </c>
      <c r="G640">
        <v>0</v>
      </c>
      <c r="H640" t="s">
        <v>10</v>
      </c>
      <c r="I640" t="b">
        <v>0</v>
      </c>
      <c r="J640" t="s">
        <v>11</v>
      </c>
      <c r="K640">
        <f t="shared" si="76"/>
        <v>-9.6441480742863427E-3</v>
      </c>
      <c r="L640">
        <f t="shared" si="83"/>
        <v>-2.7122905713911016E-2</v>
      </c>
      <c r="M640">
        <f t="shared" si="83"/>
        <v>-4.7791782648243547E-2</v>
      </c>
      <c r="N640">
        <f t="shared" si="83"/>
        <v>-7.9451004673293732E-2</v>
      </c>
      <c r="O640" t="str">
        <f>IF(C640=MIN(C639:C641),"buy",IF(C640=MAX(C639:C641),"sell","hold"))</f>
        <v>buy</v>
      </c>
      <c r="P640" s="2">
        <f>IF(AND(O640="buy",Q639&lt;&gt;0),Q639/C640,IF(O640="sell",0,P639))</f>
        <v>28896.919030063316</v>
      </c>
      <c r="Q640" s="1">
        <f>IF(AND(O640="sell",P639&lt;&gt;0),P639*C640,IF(O640="buy",0,Q639))</f>
        <v>0</v>
      </c>
      <c r="R640">
        <f>4*(SIGN(K640)+1)+2*(SIGN(L640)+1)+(SIGN(M640)+1)+(SIGN(N640)+1)/2+1</f>
        <v>1</v>
      </c>
      <c r="S640">
        <f t="shared" si="78"/>
        <v>1</v>
      </c>
      <c r="T640" t="str">
        <f t="shared" si="79"/>
        <v/>
      </c>
      <c r="U640" t="str">
        <f t="shared" si="80"/>
        <v/>
      </c>
    </row>
    <row r="641" spans="1:21" x14ac:dyDescent="0.3">
      <c r="A641">
        <v>639</v>
      </c>
      <c r="B641" t="s">
        <v>650</v>
      </c>
      <c r="C641">
        <v>0.130637</v>
      </c>
      <c r="D641">
        <v>0.12920599999999999</v>
      </c>
      <c r="E641">
        <v>0.13223499999999999</v>
      </c>
      <c r="F641">
        <v>0.12553500000000001</v>
      </c>
      <c r="G641">
        <v>0</v>
      </c>
      <c r="H641" t="s">
        <v>10</v>
      </c>
      <c r="I641" t="b">
        <v>0</v>
      </c>
      <c r="J641" t="s">
        <v>11</v>
      </c>
      <c r="K641">
        <f t="shared" si="76"/>
        <v>2.2354152314753909E-2</v>
      </c>
      <c r="L641">
        <f t="shared" si="83"/>
        <v>3.1998300389040252E-2</v>
      </c>
      <c r="M641">
        <f t="shared" si="83"/>
        <v>5.9121206102951268E-2</v>
      </c>
      <c r="N641">
        <f t="shared" si="83"/>
        <v>0.10691298875119482</v>
      </c>
      <c r="O641" t="str">
        <f>IF(C641=MIN(C640:C642),"buy",IF(C641=MAX(C640:C642),"sell","hold"))</f>
        <v>sell</v>
      </c>
      <c r="P641" s="2">
        <f>IF(AND(O641="buy",Q640&lt;&gt;0),Q640/C641,IF(O641="sell",0,P640))</f>
        <v>0</v>
      </c>
      <c r="Q641" s="1">
        <f>IF(AND(O641="sell",P640&lt;&gt;0),P640*C641,IF(O641="buy",0,Q640))</f>
        <v>3775.0068113303814</v>
      </c>
      <c r="R641">
        <f>4*(SIGN(K641)+1)+2*(SIGN(L641)+1)+(SIGN(M641)+1)+(SIGN(N641)+1)/2+1</f>
        <v>16</v>
      </c>
      <c r="S641" t="str">
        <f t="shared" si="78"/>
        <v/>
      </c>
      <c r="T641" t="str">
        <f t="shared" si="79"/>
        <v/>
      </c>
      <c r="U641">
        <f t="shared" si="80"/>
        <v>16</v>
      </c>
    </row>
    <row r="642" spans="1:21" x14ac:dyDescent="0.3">
      <c r="A642">
        <v>640</v>
      </c>
      <c r="B642" t="s">
        <v>651</v>
      </c>
      <c r="C642">
        <v>0.12920599999999999</v>
      </c>
      <c r="D642">
        <v>0.12981899999999999</v>
      </c>
      <c r="E642">
        <v>0.13126199999999999</v>
      </c>
      <c r="F642">
        <v>0.12477199999999999</v>
      </c>
      <c r="G642">
        <v>0</v>
      </c>
      <c r="H642" t="s">
        <v>10</v>
      </c>
      <c r="I642" t="b">
        <v>0</v>
      </c>
      <c r="J642" t="s">
        <v>11</v>
      </c>
      <c r="K642">
        <f t="shared" si="76"/>
        <v>-1.1014343276517093E-2</v>
      </c>
      <c r="L642">
        <f t="shared" si="83"/>
        <v>-3.3368495591271002E-2</v>
      </c>
      <c r="M642">
        <f t="shared" si="83"/>
        <v>-6.5366795980311254E-2</v>
      </c>
      <c r="N642">
        <f t="shared" si="83"/>
        <v>-0.12448800208326252</v>
      </c>
      <c r="O642" t="str">
        <f>IF(C642=MIN(C641:C643),"buy",IF(C642=MAX(C641:C643),"sell","hold"))</f>
        <v>buy</v>
      </c>
      <c r="P642" s="2">
        <f>IF(AND(O642="buy",Q641&lt;&gt;0),Q641/C642,IF(O642="sell",0,P641))</f>
        <v>29216.962148277802</v>
      </c>
      <c r="Q642" s="1">
        <f>IF(AND(O642="sell",P641&lt;&gt;0),P641*C642,IF(O642="buy",0,Q641))</f>
        <v>0</v>
      </c>
      <c r="R642">
        <f>4*(SIGN(K642)+1)+2*(SIGN(L642)+1)+(SIGN(M642)+1)+(SIGN(N642)+1)/2+1</f>
        <v>1</v>
      </c>
      <c r="S642">
        <f t="shared" si="78"/>
        <v>1</v>
      </c>
      <c r="T642" t="str">
        <f t="shared" si="79"/>
        <v/>
      </c>
      <c r="U642" t="str">
        <f t="shared" si="80"/>
        <v/>
      </c>
    </row>
    <row r="643" spans="1:21" x14ac:dyDescent="0.3">
      <c r="A643">
        <v>641</v>
      </c>
      <c r="B643" t="s">
        <v>652</v>
      </c>
      <c r="C643">
        <v>0.13045300000000001</v>
      </c>
      <c r="D643">
        <v>0.12908900000000001</v>
      </c>
      <c r="E643">
        <v>0.13143299999999999</v>
      </c>
      <c r="F643">
        <v>0.125857</v>
      </c>
      <c r="G643">
        <v>0</v>
      </c>
      <c r="H643" t="s">
        <v>10</v>
      </c>
      <c r="I643" t="b">
        <v>0</v>
      </c>
      <c r="J643" t="s">
        <v>11</v>
      </c>
      <c r="K643">
        <f t="shared" si="76"/>
        <v>9.6049048944964431E-3</v>
      </c>
      <c r="L643">
        <f t="shared" si="83"/>
        <v>2.0619248171013536E-2</v>
      </c>
      <c r="M643">
        <f t="shared" si="83"/>
        <v>5.3987743762284539E-2</v>
      </c>
      <c r="N643">
        <f t="shared" si="83"/>
        <v>0.1193545397425958</v>
      </c>
      <c r="O643" t="str">
        <f>IF(C643=MIN(C642:C644),"buy",IF(C643=MAX(C642:C644),"sell","hold"))</f>
        <v>sell</v>
      </c>
      <c r="P643" s="2">
        <f>IF(AND(O643="buy",Q642&lt;&gt;0),Q642/C643,IF(O643="sell",0,P642))</f>
        <v>0</v>
      </c>
      <c r="Q643" s="1">
        <f>IF(AND(O643="sell",P642&lt;&gt;0),P642*C643,IF(O643="buy",0,Q642))</f>
        <v>3811.4403631292844</v>
      </c>
      <c r="R643">
        <f>4*(SIGN(K643)+1)+2*(SIGN(L643)+1)+(SIGN(M643)+1)+(SIGN(N643)+1)/2+1</f>
        <v>16</v>
      </c>
      <c r="S643" t="str">
        <f t="shared" si="78"/>
        <v/>
      </c>
      <c r="T643" t="str">
        <f t="shared" si="79"/>
        <v/>
      </c>
      <c r="U643">
        <f t="shared" si="80"/>
        <v>16</v>
      </c>
    </row>
    <row r="644" spans="1:21" x14ac:dyDescent="0.3">
      <c r="A644">
        <v>642</v>
      </c>
      <c r="B644" t="s">
        <v>653</v>
      </c>
      <c r="C644">
        <v>0.12908900000000001</v>
      </c>
      <c r="D644">
        <v>0.12896099999999999</v>
      </c>
      <c r="E644">
        <v>0.13069</v>
      </c>
      <c r="F644">
        <v>0.12518699999999999</v>
      </c>
      <c r="G644">
        <v>0</v>
      </c>
      <c r="H644" t="s">
        <v>10</v>
      </c>
      <c r="I644" t="b">
        <v>0</v>
      </c>
      <c r="J644" t="s">
        <v>11</v>
      </c>
      <c r="K644">
        <f t="shared" ref="K644:K707" si="84">2*(C644-C643)/(C643+C644)</f>
        <v>-1.0510822911128094E-2</v>
      </c>
      <c r="L644">
        <f t="shared" si="83"/>
        <v>-2.0115727805624539E-2</v>
      </c>
      <c r="M644">
        <f t="shared" si="83"/>
        <v>-4.0734975976638076E-2</v>
      </c>
      <c r="N644">
        <f t="shared" si="83"/>
        <v>-9.4722719738922614E-2</v>
      </c>
      <c r="O644" t="str">
        <f>IF(C644=MIN(C643:C645),"buy",IF(C644=MAX(C643:C645),"sell","hold"))</f>
        <v>hold</v>
      </c>
      <c r="P644" s="2">
        <f>IF(AND(O644="buy",Q643&lt;&gt;0),Q643/C644,IF(O644="sell",0,P643))</f>
        <v>0</v>
      </c>
      <c r="Q644" s="1">
        <f>IF(AND(O644="sell",P643&lt;&gt;0),P643*C644,IF(O644="buy",0,Q643))</f>
        <v>3811.4403631292844</v>
      </c>
      <c r="R644">
        <f>4*(SIGN(K644)+1)+2*(SIGN(L644)+1)+(SIGN(M644)+1)+(SIGN(N644)+1)/2+1</f>
        <v>1</v>
      </c>
      <c r="S644" t="str">
        <f t="shared" si="78"/>
        <v/>
      </c>
      <c r="T644">
        <f t="shared" si="79"/>
        <v>1</v>
      </c>
      <c r="U644" t="str">
        <f t="shared" si="80"/>
        <v/>
      </c>
    </row>
    <row r="645" spans="1:21" x14ac:dyDescent="0.3">
      <c r="A645">
        <v>643</v>
      </c>
      <c r="B645" t="s">
        <v>654</v>
      </c>
      <c r="C645">
        <v>0.12896099999999999</v>
      </c>
      <c r="D645">
        <v>0.12990499999999999</v>
      </c>
      <c r="E645">
        <v>0.13128000000000001</v>
      </c>
      <c r="F645">
        <v>0.125528</v>
      </c>
      <c r="G645">
        <v>0</v>
      </c>
      <c r="H645" t="s">
        <v>10</v>
      </c>
      <c r="I645" t="b">
        <v>0</v>
      </c>
      <c r="J645" t="s">
        <v>11</v>
      </c>
      <c r="K645">
        <f t="shared" si="84"/>
        <v>-9.9205580313905823E-4</v>
      </c>
      <c r="L645">
        <f t="shared" ref="L645:N660" si="85">K645-K644</f>
        <v>9.5187671079890353E-3</v>
      </c>
      <c r="M645">
        <f t="shared" si="85"/>
        <v>2.9634494913613574E-2</v>
      </c>
      <c r="N645">
        <f t="shared" si="85"/>
        <v>7.0369470890251654E-2</v>
      </c>
      <c r="O645" t="str">
        <f>IF(C645=MIN(C644:C646),"buy",IF(C645=MAX(C644:C646),"sell","hold"))</f>
        <v>buy</v>
      </c>
      <c r="P645" s="2">
        <f>IF(AND(O645="buy",Q644&lt;&gt;0),Q644/C645,IF(O645="sell",0,P644))</f>
        <v>29554.984554472165</v>
      </c>
      <c r="Q645" s="1">
        <f>IF(AND(O645="sell",P644&lt;&gt;0),P644*C645,IF(O645="buy",0,Q644))</f>
        <v>0</v>
      </c>
      <c r="R645">
        <f>4*(SIGN(K645)+1)+2*(SIGN(L645)+1)+(SIGN(M645)+1)+(SIGN(N645)+1)/2+1</f>
        <v>8</v>
      </c>
      <c r="S645">
        <f t="shared" si="78"/>
        <v>8</v>
      </c>
      <c r="T645" t="str">
        <f t="shared" si="79"/>
        <v/>
      </c>
      <c r="U645" t="str">
        <f t="shared" si="80"/>
        <v/>
      </c>
    </row>
    <row r="646" spans="1:21" x14ac:dyDescent="0.3">
      <c r="A646">
        <v>644</v>
      </c>
      <c r="B646" t="s">
        <v>655</v>
      </c>
      <c r="C646">
        <v>0.12990499999999999</v>
      </c>
      <c r="D646">
        <v>0.12949099999999999</v>
      </c>
      <c r="E646">
        <v>0.13114700000000001</v>
      </c>
      <c r="F646">
        <v>0.12659500000000001</v>
      </c>
      <c r="G646">
        <v>0</v>
      </c>
      <c r="H646" t="s">
        <v>10</v>
      </c>
      <c r="I646" t="b">
        <v>0</v>
      </c>
      <c r="J646" t="s">
        <v>11</v>
      </c>
      <c r="K646">
        <f t="shared" si="84"/>
        <v>7.2933486823298574E-3</v>
      </c>
      <c r="L646">
        <f t="shared" si="85"/>
        <v>8.2854044854689148E-3</v>
      </c>
      <c r="M646">
        <f t="shared" si="85"/>
        <v>-1.2333626225201205E-3</v>
      </c>
      <c r="N646">
        <f t="shared" si="85"/>
        <v>-3.0867857536133695E-2</v>
      </c>
      <c r="O646" t="str">
        <f>IF(C646=MIN(C645:C647),"buy",IF(C646=MAX(C645:C647),"sell","hold"))</f>
        <v>sell</v>
      </c>
      <c r="P646" s="2">
        <f>IF(AND(O646="buy",Q645&lt;&gt;0),Q645/C646,IF(O646="sell",0,P645))</f>
        <v>0</v>
      </c>
      <c r="Q646" s="1">
        <f>IF(AND(O646="sell",P645&lt;&gt;0),P645*C646,IF(O646="buy",0,Q645))</f>
        <v>3839.3402685487063</v>
      </c>
      <c r="R646">
        <f>4*(SIGN(K646)+1)+2*(SIGN(L646)+1)+(SIGN(M646)+1)+(SIGN(N646)+1)/2+1</f>
        <v>13</v>
      </c>
      <c r="S646" t="str">
        <f t="shared" si="78"/>
        <v/>
      </c>
      <c r="T646" t="str">
        <f t="shared" si="79"/>
        <v/>
      </c>
      <c r="U646">
        <f t="shared" si="80"/>
        <v>13</v>
      </c>
    </row>
    <row r="647" spans="1:21" x14ac:dyDescent="0.3">
      <c r="A647">
        <v>645</v>
      </c>
      <c r="B647" t="s">
        <v>656</v>
      </c>
      <c r="C647">
        <v>0.12949099999999999</v>
      </c>
      <c r="D647">
        <v>0.129192</v>
      </c>
      <c r="E647">
        <v>0.131434</v>
      </c>
      <c r="F647">
        <v>0.126081</v>
      </c>
      <c r="G647">
        <v>0</v>
      </c>
      <c r="H647" t="s">
        <v>10</v>
      </c>
      <c r="I647" t="b">
        <v>0</v>
      </c>
      <c r="J647" t="s">
        <v>11</v>
      </c>
      <c r="K647">
        <f t="shared" si="84"/>
        <v>-3.1920307175129746E-3</v>
      </c>
      <c r="L647">
        <f t="shared" si="85"/>
        <v>-1.0485379399842832E-2</v>
      </c>
      <c r="M647">
        <f t="shared" si="85"/>
        <v>-1.8770783885311747E-2</v>
      </c>
      <c r="N647">
        <f t="shared" si="85"/>
        <v>-1.7537421262791626E-2</v>
      </c>
      <c r="O647" t="str">
        <f>IF(C647=MIN(C646:C648),"buy",IF(C647=MAX(C646:C648),"sell","hold"))</f>
        <v>hold</v>
      </c>
      <c r="P647" s="2">
        <f>IF(AND(O647="buy",Q646&lt;&gt;0),Q646/C647,IF(O647="sell",0,P646))</f>
        <v>0</v>
      </c>
      <c r="Q647" s="1">
        <f>IF(AND(O647="sell",P646&lt;&gt;0),P646*C647,IF(O647="buy",0,Q646))</f>
        <v>3839.3402685487063</v>
      </c>
      <c r="R647">
        <f>4*(SIGN(K647)+1)+2*(SIGN(L647)+1)+(SIGN(M647)+1)+(SIGN(N647)+1)/2+1</f>
        <v>1</v>
      </c>
      <c r="S647" t="str">
        <f t="shared" si="78"/>
        <v/>
      </c>
      <c r="T647">
        <f t="shared" si="79"/>
        <v>1</v>
      </c>
      <c r="U647" t="str">
        <f t="shared" si="80"/>
        <v/>
      </c>
    </row>
    <row r="648" spans="1:21" x14ac:dyDescent="0.3">
      <c r="A648">
        <v>646</v>
      </c>
      <c r="B648" t="s">
        <v>657</v>
      </c>
      <c r="C648">
        <v>0.129192</v>
      </c>
      <c r="D648">
        <v>0.12837899999999999</v>
      </c>
      <c r="E648">
        <v>0.130465</v>
      </c>
      <c r="F648">
        <v>0.127</v>
      </c>
      <c r="G648">
        <v>0</v>
      </c>
      <c r="H648" t="s">
        <v>10</v>
      </c>
      <c r="I648" t="b">
        <v>0</v>
      </c>
      <c r="J648" t="s">
        <v>11</v>
      </c>
      <c r="K648">
        <f t="shared" si="84"/>
        <v>-2.3117096987432008E-3</v>
      </c>
      <c r="L648">
        <f t="shared" si="85"/>
        <v>8.8032101876977381E-4</v>
      </c>
      <c r="M648">
        <f t="shared" si="85"/>
        <v>1.1365700418612606E-2</v>
      </c>
      <c r="N648">
        <f t="shared" si="85"/>
        <v>3.0136484303924353E-2</v>
      </c>
      <c r="O648" t="str">
        <f>IF(C648=MIN(C647:C649),"buy",IF(C648=MAX(C647:C649),"sell","hold"))</f>
        <v>hold</v>
      </c>
      <c r="P648" s="2">
        <f>IF(AND(O648="buy",Q647&lt;&gt;0),Q647/C648,IF(O648="sell",0,P647))</f>
        <v>0</v>
      </c>
      <c r="Q648" s="1">
        <f>IF(AND(O648="sell",P647&lt;&gt;0),P647*C648,IF(O648="buy",0,Q647))</f>
        <v>3839.3402685487063</v>
      </c>
      <c r="R648">
        <f>4*(SIGN(K648)+1)+2*(SIGN(L648)+1)+(SIGN(M648)+1)+(SIGN(N648)+1)/2+1</f>
        <v>8</v>
      </c>
      <c r="S648" t="str">
        <f t="shared" ref="S648:S711" si="86">IF($O648="buy",$R648,"")</f>
        <v/>
      </c>
      <c r="T648">
        <f t="shared" ref="T648:T711" si="87">IF($O648="hold",$R648,"")</f>
        <v>8</v>
      </c>
      <c r="U648" t="str">
        <f t="shared" ref="U648:U711" si="88">IF($O648="sell",$R648,"")</f>
        <v/>
      </c>
    </row>
    <row r="649" spans="1:21" x14ac:dyDescent="0.3">
      <c r="A649">
        <v>647</v>
      </c>
      <c r="B649" t="s">
        <v>658</v>
      </c>
      <c r="C649">
        <v>0.128994</v>
      </c>
      <c r="D649">
        <v>0.13028000000000001</v>
      </c>
      <c r="E649">
        <v>0.131462</v>
      </c>
      <c r="F649">
        <v>0.125364</v>
      </c>
      <c r="G649">
        <v>0</v>
      </c>
      <c r="H649" t="s">
        <v>10</v>
      </c>
      <c r="I649" t="b">
        <v>0</v>
      </c>
      <c r="J649" t="s">
        <v>11</v>
      </c>
      <c r="K649">
        <f t="shared" si="84"/>
        <v>-1.5337779740187594E-3</v>
      </c>
      <c r="L649">
        <f t="shared" si="85"/>
        <v>7.7793172472444142E-4</v>
      </c>
      <c r="M649">
        <f t="shared" si="85"/>
        <v>-1.0238929404533239E-4</v>
      </c>
      <c r="N649">
        <f t="shared" si="85"/>
        <v>-1.1468089712657939E-2</v>
      </c>
      <c r="O649" t="str">
        <f>IF(C649=MIN(C648:C650),"buy",IF(C649=MAX(C648:C650),"sell","hold"))</f>
        <v>buy</v>
      </c>
      <c r="P649" s="2">
        <f>IF(AND(O649="buy",Q648&lt;&gt;0),Q648/C649,IF(O649="sell",0,P648))</f>
        <v>29763.712021866959</v>
      </c>
      <c r="Q649" s="1">
        <f>IF(AND(O649="sell",P648&lt;&gt;0),P648*C649,IF(O649="buy",0,Q648))</f>
        <v>0</v>
      </c>
      <c r="R649">
        <f>4*(SIGN(K649)+1)+2*(SIGN(L649)+1)+(SIGN(M649)+1)+(SIGN(N649)+1)/2+1</f>
        <v>5</v>
      </c>
      <c r="S649">
        <f t="shared" si="86"/>
        <v>5</v>
      </c>
      <c r="T649" t="str">
        <f t="shared" si="87"/>
        <v/>
      </c>
      <c r="U649" t="str">
        <f t="shared" si="88"/>
        <v/>
      </c>
    </row>
    <row r="650" spans="1:21" x14ac:dyDescent="0.3">
      <c r="A650">
        <v>648</v>
      </c>
      <c r="B650" t="s">
        <v>659</v>
      </c>
      <c r="C650">
        <v>0.12970200000000001</v>
      </c>
      <c r="D650">
        <v>0.13386600000000001</v>
      </c>
      <c r="E650">
        <v>0.13542499999999999</v>
      </c>
      <c r="F650">
        <v>0.12587200000000001</v>
      </c>
      <c r="G650">
        <v>0</v>
      </c>
      <c r="H650" t="s">
        <v>10</v>
      </c>
      <c r="I650" t="b">
        <v>0</v>
      </c>
      <c r="J650" t="s">
        <v>11</v>
      </c>
      <c r="K650">
        <f t="shared" si="84"/>
        <v>5.4736060859078926E-3</v>
      </c>
      <c r="L650">
        <f t="shared" si="85"/>
        <v>7.0073840599266524E-3</v>
      </c>
      <c r="M650">
        <f t="shared" si="85"/>
        <v>6.2294523352022114E-3</v>
      </c>
      <c r="N650">
        <f t="shared" si="85"/>
        <v>6.3318416292475442E-3</v>
      </c>
      <c r="O650" t="str">
        <f>IF(C650=MIN(C649:C651),"buy",IF(C650=MAX(C649:C651),"sell","hold"))</f>
        <v>hold</v>
      </c>
      <c r="P650" s="2">
        <f>IF(AND(O650="buy",Q649&lt;&gt;0),Q649/C650,IF(O650="sell",0,P649))</f>
        <v>29763.712021866959</v>
      </c>
      <c r="Q650" s="1">
        <f>IF(AND(O650="sell",P649&lt;&gt;0),P649*C650,IF(O650="buy",0,Q649))</f>
        <v>0</v>
      </c>
      <c r="R650">
        <f>4*(SIGN(K650)+1)+2*(SIGN(L650)+1)+(SIGN(M650)+1)+(SIGN(N650)+1)/2+1</f>
        <v>16</v>
      </c>
      <c r="S650" t="str">
        <f t="shared" si="86"/>
        <v/>
      </c>
      <c r="T650">
        <f t="shared" si="87"/>
        <v>16</v>
      </c>
      <c r="U650" t="str">
        <f t="shared" si="88"/>
        <v/>
      </c>
    </row>
    <row r="651" spans="1:21" x14ac:dyDescent="0.3">
      <c r="A651">
        <v>649</v>
      </c>
      <c r="B651" t="s">
        <v>660</v>
      </c>
      <c r="C651">
        <v>0.13386600000000001</v>
      </c>
      <c r="D651">
        <v>0.13602600000000001</v>
      </c>
      <c r="E651">
        <v>0.138131</v>
      </c>
      <c r="F651">
        <v>0.12998799999999999</v>
      </c>
      <c r="G651">
        <v>0</v>
      </c>
      <c r="H651" t="s">
        <v>10</v>
      </c>
      <c r="I651" t="b">
        <v>0</v>
      </c>
      <c r="J651" t="s">
        <v>11</v>
      </c>
      <c r="K651">
        <f t="shared" si="84"/>
        <v>3.1597158987433989E-2</v>
      </c>
      <c r="L651">
        <f t="shared" si="85"/>
        <v>2.6123552901526098E-2</v>
      </c>
      <c r="M651">
        <f t="shared" si="85"/>
        <v>1.9116168841599446E-2</v>
      </c>
      <c r="N651">
        <f t="shared" si="85"/>
        <v>1.2886716506397234E-2</v>
      </c>
      <c r="O651" t="str">
        <f>IF(C651=MIN(C650:C652),"buy",IF(C651=MAX(C650:C652),"sell","hold"))</f>
        <v>hold</v>
      </c>
      <c r="P651" s="2">
        <f>IF(AND(O651="buy",Q650&lt;&gt;0),Q650/C651,IF(O651="sell",0,P650))</f>
        <v>29763.712021866959</v>
      </c>
      <c r="Q651" s="1">
        <f>IF(AND(O651="sell",P650&lt;&gt;0),P650*C651,IF(O651="buy",0,Q650))</f>
        <v>0</v>
      </c>
      <c r="R651">
        <f>4*(SIGN(K651)+1)+2*(SIGN(L651)+1)+(SIGN(M651)+1)+(SIGN(N651)+1)/2+1</f>
        <v>16</v>
      </c>
      <c r="S651" t="str">
        <f t="shared" si="86"/>
        <v/>
      </c>
      <c r="T651">
        <f t="shared" si="87"/>
        <v>16</v>
      </c>
      <c r="U651" t="str">
        <f t="shared" si="88"/>
        <v/>
      </c>
    </row>
    <row r="652" spans="1:21" x14ac:dyDescent="0.3">
      <c r="A652">
        <v>650</v>
      </c>
      <c r="B652" t="s">
        <v>661</v>
      </c>
      <c r="C652">
        <v>0.136626</v>
      </c>
      <c r="D652">
        <v>0.13760800000000001</v>
      </c>
      <c r="E652">
        <v>0.14111000000000001</v>
      </c>
      <c r="F652">
        <v>0.13276499999999999</v>
      </c>
      <c r="G652">
        <v>0</v>
      </c>
      <c r="H652" t="s">
        <v>10</v>
      </c>
      <c r="I652" t="b">
        <v>0</v>
      </c>
      <c r="J652" t="s">
        <v>11</v>
      </c>
      <c r="K652">
        <f t="shared" si="84"/>
        <v>2.0407257885630515E-2</v>
      </c>
      <c r="L652">
        <f t="shared" si="85"/>
        <v>-1.1189901101803474E-2</v>
      </c>
      <c r="M652">
        <f t="shared" si="85"/>
        <v>-3.7313454003329569E-2</v>
      </c>
      <c r="N652">
        <f t="shared" si="85"/>
        <v>-5.6429622844929014E-2</v>
      </c>
      <c r="O652" t="str">
        <f>IF(C652=MIN(C651:C653),"buy",IF(C652=MAX(C651:C653),"sell","hold"))</f>
        <v>hold</v>
      </c>
      <c r="P652" s="2">
        <f>IF(AND(O652="buy",Q651&lt;&gt;0),Q651/C652,IF(O652="sell",0,P651))</f>
        <v>29763.712021866959</v>
      </c>
      <c r="Q652" s="1">
        <f>IF(AND(O652="sell",P651&lt;&gt;0),P651*C652,IF(O652="buy",0,Q651))</f>
        <v>0</v>
      </c>
      <c r="R652">
        <f>4*(SIGN(K652)+1)+2*(SIGN(L652)+1)+(SIGN(M652)+1)+(SIGN(N652)+1)/2+1</f>
        <v>9</v>
      </c>
      <c r="S652" t="str">
        <f t="shared" si="86"/>
        <v/>
      </c>
      <c r="T652">
        <f t="shared" si="87"/>
        <v>9</v>
      </c>
      <c r="U652" t="str">
        <f t="shared" si="88"/>
        <v/>
      </c>
    </row>
    <row r="653" spans="1:21" x14ac:dyDescent="0.3">
      <c r="A653">
        <v>651</v>
      </c>
      <c r="B653" t="s">
        <v>662</v>
      </c>
      <c r="C653">
        <v>0.13760800000000001</v>
      </c>
      <c r="D653">
        <v>0.1406</v>
      </c>
      <c r="E653">
        <v>0.141344</v>
      </c>
      <c r="F653">
        <v>0.13413600000000001</v>
      </c>
      <c r="G653">
        <v>0</v>
      </c>
      <c r="H653" t="s">
        <v>10</v>
      </c>
      <c r="I653" t="b">
        <v>0</v>
      </c>
      <c r="J653" t="s">
        <v>11</v>
      </c>
      <c r="K653">
        <f t="shared" si="84"/>
        <v>7.1617669581453122E-3</v>
      </c>
      <c r="L653">
        <f t="shared" si="85"/>
        <v>-1.3245490927485202E-2</v>
      </c>
      <c r="M653">
        <f t="shared" si="85"/>
        <v>-2.0555898256817279E-3</v>
      </c>
      <c r="N653">
        <f t="shared" si="85"/>
        <v>3.5257864177647841E-2</v>
      </c>
      <c r="O653" t="str">
        <f>IF(C653=MIN(C652:C654),"buy",IF(C653=MAX(C652:C654),"sell","hold"))</f>
        <v>hold</v>
      </c>
      <c r="P653" s="2">
        <f>IF(AND(O653="buy",Q652&lt;&gt;0),Q652/C653,IF(O653="sell",0,P652))</f>
        <v>29763.712021866959</v>
      </c>
      <c r="Q653" s="1">
        <f>IF(AND(O653="sell",P652&lt;&gt;0),P652*C653,IF(O653="buy",0,Q652))</f>
        <v>0</v>
      </c>
      <c r="R653">
        <f>4*(SIGN(K653)+1)+2*(SIGN(L653)+1)+(SIGN(M653)+1)+(SIGN(N653)+1)/2+1</f>
        <v>10</v>
      </c>
      <c r="S653" t="str">
        <f t="shared" si="86"/>
        <v/>
      </c>
      <c r="T653">
        <f t="shared" si="87"/>
        <v>10</v>
      </c>
      <c r="U653" t="str">
        <f t="shared" si="88"/>
        <v/>
      </c>
    </row>
    <row r="654" spans="1:21" x14ac:dyDescent="0.3">
      <c r="A654">
        <v>652</v>
      </c>
      <c r="B654" t="s">
        <v>663</v>
      </c>
      <c r="C654">
        <v>0.1406</v>
      </c>
      <c r="D654">
        <v>0.139982</v>
      </c>
      <c r="E654">
        <v>0.145401</v>
      </c>
      <c r="F654">
        <v>0.13549700000000001</v>
      </c>
      <c r="G654">
        <v>0</v>
      </c>
      <c r="H654" t="s">
        <v>10</v>
      </c>
      <c r="I654" t="b">
        <v>0</v>
      </c>
      <c r="J654" t="s">
        <v>11</v>
      </c>
      <c r="K654">
        <f t="shared" si="84"/>
        <v>2.1509086726477993E-2</v>
      </c>
      <c r="L654">
        <f t="shared" si="85"/>
        <v>1.4347319768332679E-2</v>
      </c>
      <c r="M654">
        <f t="shared" si="85"/>
        <v>2.7592810695817881E-2</v>
      </c>
      <c r="N654">
        <f t="shared" si="85"/>
        <v>2.9648400521499609E-2</v>
      </c>
      <c r="O654" t="str">
        <f>IF(C654=MIN(C653:C655),"buy",IF(C654=MAX(C653:C655),"sell","hold"))</f>
        <v>sell</v>
      </c>
      <c r="P654" s="2">
        <f>IF(AND(O654="buy",Q653&lt;&gt;0),Q653/C654,IF(O654="sell",0,P653))</f>
        <v>0</v>
      </c>
      <c r="Q654" s="1">
        <f>IF(AND(O654="sell",P653&lt;&gt;0),P653*C654,IF(O654="buy",0,Q653))</f>
        <v>4184.7779102744944</v>
      </c>
      <c r="R654">
        <f>4*(SIGN(K654)+1)+2*(SIGN(L654)+1)+(SIGN(M654)+1)+(SIGN(N654)+1)/2+1</f>
        <v>16</v>
      </c>
      <c r="S654" t="str">
        <f t="shared" si="86"/>
        <v/>
      </c>
      <c r="T654" t="str">
        <f t="shared" si="87"/>
        <v/>
      </c>
      <c r="U654">
        <f t="shared" si="88"/>
        <v>16</v>
      </c>
    </row>
    <row r="655" spans="1:21" x14ac:dyDescent="0.3">
      <c r="A655">
        <v>653</v>
      </c>
      <c r="B655" t="s">
        <v>664</v>
      </c>
      <c r="C655">
        <v>0.139982</v>
      </c>
      <c r="D655">
        <v>0.13709099999999999</v>
      </c>
      <c r="E655">
        <v>0.14286499999999999</v>
      </c>
      <c r="F655">
        <v>0.13226499999999999</v>
      </c>
      <c r="G655">
        <v>0</v>
      </c>
      <c r="H655" t="s">
        <v>10</v>
      </c>
      <c r="I655" t="b">
        <v>0</v>
      </c>
      <c r="J655" t="s">
        <v>11</v>
      </c>
      <c r="K655">
        <f t="shared" si="84"/>
        <v>-4.405129338304007E-3</v>
      </c>
      <c r="L655">
        <f t="shared" si="85"/>
        <v>-2.5914216064782E-2</v>
      </c>
      <c r="M655">
        <f t="shared" si="85"/>
        <v>-4.0261535833114676E-2</v>
      </c>
      <c r="N655">
        <f t="shared" si="85"/>
        <v>-6.785434652893256E-2</v>
      </c>
      <c r="O655" t="str">
        <f>IF(C655=MIN(C654:C656),"buy",IF(C655=MAX(C654:C656),"sell","hold"))</f>
        <v>hold</v>
      </c>
      <c r="P655" s="2">
        <f>IF(AND(O655="buy",Q654&lt;&gt;0),Q654/C655,IF(O655="sell",0,P654))</f>
        <v>0</v>
      </c>
      <c r="Q655" s="1">
        <f>IF(AND(O655="sell",P654&lt;&gt;0),P654*C655,IF(O655="buy",0,Q654))</f>
        <v>4184.7779102744944</v>
      </c>
      <c r="R655">
        <f>4*(SIGN(K655)+1)+2*(SIGN(L655)+1)+(SIGN(M655)+1)+(SIGN(N655)+1)/2+1</f>
        <v>1</v>
      </c>
      <c r="S655" t="str">
        <f t="shared" si="86"/>
        <v/>
      </c>
      <c r="T655">
        <f t="shared" si="87"/>
        <v>1</v>
      </c>
      <c r="U655" t="str">
        <f t="shared" si="88"/>
        <v/>
      </c>
    </row>
    <row r="656" spans="1:21" x14ac:dyDescent="0.3">
      <c r="A656">
        <v>654</v>
      </c>
      <c r="B656" t="s">
        <v>665</v>
      </c>
      <c r="C656">
        <v>0.13996</v>
      </c>
      <c r="D656">
        <v>0.13844899999999999</v>
      </c>
      <c r="E656">
        <v>0.14161199999999999</v>
      </c>
      <c r="F656">
        <v>0.13471</v>
      </c>
      <c r="G656">
        <v>0</v>
      </c>
      <c r="H656" t="s">
        <v>10</v>
      </c>
      <c r="I656" t="b">
        <v>0</v>
      </c>
      <c r="J656" t="s">
        <v>11</v>
      </c>
      <c r="K656">
        <f t="shared" si="84"/>
        <v>-1.5717541490733254E-4</v>
      </c>
      <c r="L656">
        <f t="shared" si="85"/>
        <v>4.2479539233966747E-3</v>
      </c>
      <c r="M656">
        <f t="shared" si="85"/>
        <v>3.0162169988178673E-2</v>
      </c>
      <c r="N656">
        <f t="shared" si="85"/>
        <v>7.0423705821293342E-2</v>
      </c>
      <c r="O656" t="str">
        <f>IF(C656=MIN(C655:C657),"buy",IF(C656=MAX(C655:C657),"sell","hold"))</f>
        <v>hold</v>
      </c>
      <c r="P656" s="2">
        <f>IF(AND(O656="buy",Q655&lt;&gt;0),Q655/C656,IF(O656="sell",0,P655))</f>
        <v>0</v>
      </c>
      <c r="Q656" s="1">
        <f>IF(AND(O656="sell",P655&lt;&gt;0),P655*C656,IF(O656="buy",0,Q655))</f>
        <v>4184.7779102744944</v>
      </c>
      <c r="R656">
        <f>4*(SIGN(K656)+1)+2*(SIGN(L656)+1)+(SIGN(M656)+1)+(SIGN(N656)+1)/2+1</f>
        <v>8</v>
      </c>
      <c r="S656" t="str">
        <f t="shared" si="86"/>
        <v/>
      </c>
      <c r="T656">
        <f t="shared" si="87"/>
        <v>8</v>
      </c>
      <c r="U656" t="str">
        <f t="shared" si="88"/>
        <v/>
      </c>
    </row>
    <row r="657" spans="1:21" x14ac:dyDescent="0.3">
      <c r="A657">
        <v>655</v>
      </c>
      <c r="B657" t="s">
        <v>666</v>
      </c>
      <c r="C657">
        <v>0.13844899999999999</v>
      </c>
      <c r="D657">
        <v>0.13969799999999999</v>
      </c>
      <c r="E657">
        <v>0.141989</v>
      </c>
      <c r="F657">
        <v>0.13423499999999999</v>
      </c>
      <c r="G657">
        <v>0</v>
      </c>
      <c r="H657" t="s">
        <v>10</v>
      </c>
      <c r="I657" t="b">
        <v>0</v>
      </c>
      <c r="J657" t="s">
        <v>11</v>
      </c>
      <c r="K657">
        <f t="shared" si="84"/>
        <v>-1.0854534156582669E-2</v>
      </c>
      <c r="L657">
        <f t="shared" si="85"/>
        <v>-1.0697358741675336E-2</v>
      </c>
      <c r="M657">
        <f t="shared" si="85"/>
        <v>-1.494531266507201E-2</v>
      </c>
      <c r="N657">
        <f t="shared" si="85"/>
        <v>-4.510748265325068E-2</v>
      </c>
      <c r="O657" t="str">
        <f>IF(C657=MIN(C656:C658),"buy",IF(C657=MAX(C656:C658),"sell","hold"))</f>
        <v>buy</v>
      </c>
      <c r="P657" s="2">
        <f>IF(AND(O657="buy",Q656&lt;&gt;0),Q656/C657,IF(O657="sell",0,P656))</f>
        <v>30226.133162929993</v>
      </c>
      <c r="Q657" s="1">
        <f>IF(AND(O657="sell",P656&lt;&gt;0),P656*C657,IF(O657="buy",0,Q656))</f>
        <v>0</v>
      </c>
      <c r="R657">
        <f>4*(SIGN(K657)+1)+2*(SIGN(L657)+1)+(SIGN(M657)+1)+(SIGN(N657)+1)/2+1</f>
        <v>1</v>
      </c>
      <c r="S657">
        <f t="shared" si="86"/>
        <v>1</v>
      </c>
      <c r="T657" t="str">
        <f t="shared" si="87"/>
        <v/>
      </c>
      <c r="U657" t="str">
        <f t="shared" si="88"/>
        <v/>
      </c>
    </row>
    <row r="658" spans="1:21" x14ac:dyDescent="0.3">
      <c r="A658">
        <v>656</v>
      </c>
      <c r="B658" t="s">
        <v>667</v>
      </c>
      <c r="C658">
        <v>0.13969799999999999</v>
      </c>
      <c r="D658">
        <v>0.14222099999999999</v>
      </c>
      <c r="E658">
        <v>0.143981</v>
      </c>
      <c r="F658">
        <v>0.13553999999999999</v>
      </c>
      <c r="G658">
        <v>0</v>
      </c>
      <c r="H658" t="s">
        <v>10</v>
      </c>
      <c r="I658" t="b">
        <v>0</v>
      </c>
      <c r="J658" t="s">
        <v>11</v>
      </c>
      <c r="K658">
        <f t="shared" si="84"/>
        <v>8.9808626373823926E-3</v>
      </c>
      <c r="L658">
        <f t="shared" si="85"/>
        <v>1.9835396793965062E-2</v>
      </c>
      <c r="M658">
        <f t="shared" si="85"/>
        <v>3.0532755535640398E-2</v>
      </c>
      <c r="N658">
        <f t="shared" si="85"/>
        <v>4.5478068200712408E-2</v>
      </c>
      <c r="O658" t="str">
        <f>IF(C658=MIN(C657:C659),"buy",IF(C658=MAX(C657:C659),"sell","hold"))</f>
        <v>hold</v>
      </c>
      <c r="P658" s="2">
        <f>IF(AND(O658="buy",Q657&lt;&gt;0),Q657/C658,IF(O658="sell",0,P657))</f>
        <v>30226.133162929993</v>
      </c>
      <c r="Q658" s="1">
        <f>IF(AND(O658="sell",P657&lt;&gt;0),P657*C658,IF(O658="buy",0,Q657))</f>
        <v>0</v>
      </c>
      <c r="R658">
        <f>4*(SIGN(K658)+1)+2*(SIGN(L658)+1)+(SIGN(M658)+1)+(SIGN(N658)+1)/2+1</f>
        <v>16</v>
      </c>
      <c r="S658" t="str">
        <f t="shared" si="86"/>
        <v/>
      </c>
      <c r="T658">
        <f t="shared" si="87"/>
        <v>16</v>
      </c>
      <c r="U658" t="str">
        <f t="shared" si="88"/>
        <v/>
      </c>
    </row>
    <row r="659" spans="1:21" x14ac:dyDescent="0.3">
      <c r="A659">
        <v>657</v>
      </c>
      <c r="B659" t="s">
        <v>668</v>
      </c>
      <c r="C659">
        <v>0.142842</v>
      </c>
      <c r="D659">
        <v>0.139933</v>
      </c>
      <c r="E659">
        <v>0.143321</v>
      </c>
      <c r="F659">
        <v>0.13453300000000001</v>
      </c>
      <c r="G659">
        <v>0</v>
      </c>
      <c r="H659" t="s">
        <v>10</v>
      </c>
      <c r="I659" t="b">
        <v>0</v>
      </c>
      <c r="J659" t="s">
        <v>11</v>
      </c>
      <c r="K659">
        <f t="shared" si="84"/>
        <v>2.2255255892970963E-2</v>
      </c>
      <c r="L659">
        <f t="shared" si="85"/>
        <v>1.327439325558857E-2</v>
      </c>
      <c r="M659">
        <f t="shared" si="85"/>
        <v>-6.561003538376492E-3</v>
      </c>
      <c r="N659">
        <f t="shared" si="85"/>
        <v>-3.7093759074016894E-2</v>
      </c>
      <c r="O659" t="str">
        <f>IF(C659=MIN(C658:C660),"buy",IF(C659=MAX(C658:C660),"sell","hold"))</f>
        <v>sell</v>
      </c>
      <c r="P659" s="2">
        <f>IF(AND(O659="buy",Q658&lt;&gt;0),Q658/C659,IF(O659="sell",0,P658))</f>
        <v>0</v>
      </c>
      <c r="Q659" s="1">
        <f>IF(AND(O659="sell",P658&lt;&gt;0),P658*C659,IF(O659="buy",0,Q658))</f>
        <v>4317.5613132592462</v>
      </c>
      <c r="R659">
        <f>4*(SIGN(K659)+1)+2*(SIGN(L659)+1)+(SIGN(M659)+1)+(SIGN(N659)+1)/2+1</f>
        <v>13</v>
      </c>
      <c r="S659" t="str">
        <f t="shared" si="86"/>
        <v/>
      </c>
      <c r="T659" t="str">
        <f t="shared" si="87"/>
        <v/>
      </c>
      <c r="U659">
        <f t="shared" si="88"/>
        <v>13</v>
      </c>
    </row>
    <row r="660" spans="1:21" x14ac:dyDescent="0.3">
      <c r="A660">
        <v>658</v>
      </c>
      <c r="B660" t="s">
        <v>669</v>
      </c>
      <c r="C660">
        <v>0.139933</v>
      </c>
      <c r="D660">
        <v>0.14011299999999999</v>
      </c>
      <c r="E660">
        <v>0.14294999999999999</v>
      </c>
      <c r="F660">
        <v>0.135799</v>
      </c>
      <c r="G660">
        <v>0</v>
      </c>
      <c r="H660" t="s">
        <v>10</v>
      </c>
      <c r="I660" t="b">
        <v>0</v>
      </c>
      <c r="J660" t="s">
        <v>11</v>
      </c>
      <c r="K660">
        <f t="shared" si="84"/>
        <v>-2.0574661833613259E-2</v>
      </c>
      <c r="L660">
        <f t="shared" si="85"/>
        <v>-4.2829917726584218E-2</v>
      </c>
      <c r="M660">
        <f t="shared" si="85"/>
        <v>-5.6104310982172792E-2</v>
      </c>
      <c r="N660">
        <f t="shared" si="85"/>
        <v>-4.95433074437963E-2</v>
      </c>
      <c r="O660" t="str">
        <f>IF(C660=MIN(C659:C661),"buy",IF(C660=MAX(C659:C661),"sell","hold"))</f>
        <v>hold</v>
      </c>
      <c r="P660" s="2">
        <f>IF(AND(O660="buy",Q659&lt;&gt;0),Q659/C660,IF(O660="sell",0,P659))</f>
        <v>0</v>
      </c>
      <c r="Q660" s="1">
        <f>IF(AND(O660="sell",P659&lt;&gt;0),P659*C660,IF(O660="buy",0,Q659))</f>
        <v>4317.5613132592462</v>
      </c>
      <c r="R660">
        <f>4*(SIGN(K660)+1)+2*(SIGN(L660)+1)+(SIGN(M660)+1)+(SIGN(N660)+1)/2+1</f>
        <v>1</v>
      </c>
      <c r="S660" t="str">
        <f t="shared" si="86"/>
        <v/>
      </c>
      <c r="T660">
        <f t="shared" si="87"/>
        <v>1</v>
      </c>
      <c r="U660" t="str">
        <f t="shared" si="88"/>
        <v/>
      </c>
    </row>
    <row r="661" spans="1:21" x14ac:dyDescent="0.3">
      <c r="A661">
        <v>659</v>
      </c>
      <c r="B661" t="s">
        <v>670</v>
      </c>
      <c r="C661">
        <v>0.13922699999999999</v>
      </c>
      <c r="D661">
        <v>0.13935800000000001</v>
      </c>
      <c r="E661">
        <v>0.14233199999999999</v>
      </c>
      <c r="F661">
        <v>0.13422999999999999</v>
      </c>
      <c r="G661">
        <v>0</v>
      </c>
      <c r="H661" t="s">
        <v>10</v>
      </c>
      <c r="I661" t="b">
        <v>0</v>
      </c>
      <c r="J661" t="s">
        <v>11</v>
      </c>
      <c r="K661">
        <f t="shared" si="84"/>
        <v>-5.0580312365669311E-3</v>
      </c>
      <c r="L661">
        <f t="shared" ref="L661:N676" si="89">K661-K660</f>
        <v>1.5516630597046329E-2</v>
      </c>
      <c r="M661">
        <f t="shared" si="89"/>
        <v>5.8346548323630551E-2</v>
      </c>
      <c r="N661">
        <f t="shared" si="89"/>
        <v>0.11445085930580334</v>
      </c>
      <c r="O661" t="str">
        <f>IF(C661=MIN(C660:C662),"buy",IF(C661=MAX(C660:C662),"sell","hold"))</f>
        <v>buy</v>
      </c>
      <c r="P661" s="2">
        <f>IF(AND(O661="buy",Q660&lt;&gt;0),Q660/C661,IF(O661="sell",0,P660))</f>
        <v>31010.948402675102</v>
      </c>
      <c r="Q661" s="1">
        <f>IF(AND(O661="sell",P660&lt;&gt;0),P660*C661,IF(O661="buy",0,Q660))</f>
        <v>0</v>
      </c>
      <c r="R661">
        <f>4*(SIGN(K661)+1)+2*(SIGN(L661)+1)+(SIGN(M661)+1)+(SIGN(N661)+1)/2+1</f>
        <v>8</v>
      </c>
      <c r="S661">
        <f t="shared" si="86"/>
        <v>8</v>
      </c>
      <c r="T661" t="str">
        <f t="shared" si="87"/>
        <v/>
      </c>
      <c r="U661" t="str">
        <f t="shared" si="88"/>
        <v/>
      </c>
    </row>
    <row r="662" spans="1:21" x14ac:dyDescent="0.3">
      <c r="A662">
        <v>660</v>
      </c>
      <c r="B662" t="s">
        <v>671</v>
      </c>
      <c r="C662">
        <v>0.13935800000000001</v>
      </c>
      <c r="D662">
        <v>0.13833599999999999</v>
      </c>
      <c r="E662">
        <v>0.14165900000000001</v>
      </c>
      <c r="F662">
        <v>0.135353</v>
      </c>
      <c r="G662">
        <v>0</v>
      </c>
      <c r="H662" t="s">
        <v>10</v>
      </c>
      <c r="I662" t="b">
        <v>0</v>
      </c>
      <c r="J662" t="s">
        <v>11</v>
      </c>
      <c r="K662">
        <f t="shared" si="84"/>
        <v>9.4046700288974645E-4</v>
      </c>
      <c r="L662">
        <f t="shared" si="89"/>
        <v>5.9984982394566773E-3</v>
      </c>
      <c r="M662">
        <f t="shared" si="89"/>
        <v>-9.5181323575896509E-3</v>
      </c>
      <c r="N662">
        <f t="shared" si="89"/>
        <v>-6.7864680681220202E-2</v>
      </c>
      <c r="O662" t="str">
        <f>IF(C662=MIN(C661:C663),"buy",IF(C662=MAX(C661:C663),"sell","hold"))</f>
        <v>sell</v>
      </c>
      <c r="P662" s="2">
        <f>IF(AND(O662="buy",Q661&lt;&gt;0),Q661/C662,IF(O662="sell",0,P661))</f>
        <v>0</v>
      </c>
      <c r="Q662" s="1">
        <f>IF(AND(O662="sell",P661&lt;&gt;0),P661*C662,IF(O662="buy",0,Q661))</f>
        <v>4321.6237474999971</v>
      </c>
      <c r="R662">
        <f>4*(SIGN(K662)+1)+2*(SIGN(L662)+1)+(SIGN(M662)+1)+(SIGN(N662)+1)/2+1</f>
        <v>13</v>
      </c>
      <c r="S662" t="str">
        <f t="shared" si="86"/>
        <v/>
      </c>
      <c r="T662" t="str">
        <f t="shared" si="87"/>
        <v/>
      </c>
      <c r="U662">
        <f t="shared" si="88"/>
        <v>13</v>
      </c>
    </row>
    <row r="663" spans="1:21" x14ac:dyDescent="0.3">
      <c r="A663">
        <v>661</v>
      </c>
      <c r="B663" t="s">
        <v>672</v>
      </c>
      <c r="C663">
        <v>0.13833599999999999</v>
      </c>
      <c r="D663">
        <v>0.13817699999999999</v>
      </c>
      <c r="E663">
        <v>0.14075799999999999</v>
      </c>
      <c r="F663">
        <v>0.133968</v>
      </c>
      <c r="G663">
        <v>0</v>
      </c>
      <c r="H663" t="s">
        <v>10</v>
      </c>
      <c r="I663" t="b">
        <v>0</v>
      </c>
      <c r="J663" t="s">
        <v>11</v>
      </c>
      <c r="K663">
        <f t="shared" si="84"/>
        <v>-7.3606199629810002E-3</v>
      </c>
      <c r="L663">
        <f t="shared" si="89"/>
        <v>-8.3010869658707472E-3</v>
      </c>
      <c r="M663">
        <f t="shared" si="89"/>
        <v>-1.4299585205327425E-2</v>
      </c>
      <c r="N663">
        <f t="shared" si="89"/>
        <v>-4.7814528477377743E-3</v>
      </c>
      <c r="O663" t="str">
        <f>IF(C663=MIN(C662:C664),"buy",IF(C663=MAX(C662:C664),"sell","hold"))</f>
        <v>buy</v>
      </c>
      <c r="P663" s="2">
        <f>IF(AND(O663="buy",Q662&lt;&gt;0),Q662/C663,IF(O663="sell",0,P662))</f>
        <v>31240.051378527623</v>
      </c>
      <c r="Q663" s="1">
        <f>IF(AND(O663="sell",P662&lt;&gt;0),P662*C663,IF(O663="buy",0,Q662))</f>
        <v>0</v>
      </c>
      <c r="R663">
        <f>4*(SIGN(K663)+1)+2*(SIGN(L663)+1)+(SIGN(M663)+1)+(SIGN(N663)+1)/2+1</f>
        <v>1</v>
      </c>
      <c r="S663">
        <f t="shared" si="86"/>
        <v>1</v>
      </c>
      <c r="T663" t="str">
        <f t="shared" si="87"/>
        <v/>
      </c>
      <c r="U663" t="str">
        <f t="shared" si="88"/>
        <v/>
      </c>
    </row>
    <row r="664" spans="1:21" x14ac:dyDescent="0.3">
      <c r="A664">
        <v>662</v>
      </c>
      <c r="B664" t="s">
        <v>673</v>
      </c>
      <c r="C664">
        <v>0.138879</v>
      </c>
      <c r="D664">
        <v>0.136715</v>
      </c>
      <c r="E664">
        <v>0.140237</v>
      </c>
      <c r="F664">
        <v>0.13234699999999999</v>
      </c>
      <c r="G664">
        <v>0</v>
      </c>
      <c r="H664" t="s">
        <v>10</v>
      </c>
      <c r="I664" t="b">
        <v>0</v>
      </c>
      <c r="J664" t="s">
        <v>11</v>
      </c>
      <c r="K664">
        <f t="shared" si="84"/>
        <v>3.9175369298199286E-3</v>
      </c>
      <c r="L664">
        <f t="shared" si="89"/>
        <v>1.1278156892800928E-2</v>
      </c>
      <c r="M664">
        <f t="shared" si="89"/>
        <v>1.9579243858671675E-2</v>
      </c>
      <c r="N664">
        <f t="shared" si="89"/>
        <v>3.3878829063999097E-2</v>
      </c>
      <c r="O664" t="str">
        <f>IF(C664=MIN(C663:C665),"buy",IF(C664=MAX(C663:C665),"sell","hold"))</f>
        <v>sell</v>
      </c>
      <c r="P664" s="2">
        <f>IF(AND(O664="buy",Q663&lt;&gt;0),Q663/C664,IF(O664="sell",0,P663))</f>
        <v>0</v>
      </c>
      <c r="Q664" s="1">
        <f>IF(AND(O664="sell",P663&lt;&gt;0),P663*C664,IF(O664="buy",0,Q663))</f>
        <v>4338.5870953985377</v>
      </c>
      <c r="R664">
        <f>4*(SIGN(K664)+1)+2*(SIGN(L664)+1)+(SIGN(M664)+1)+(SIGN(N664)+1)/2+1</f>
        <v>16</v>
      </c>
      <c r="S664" t="str">
        <f t="shared" si="86"/>
        <v/>
      </c>
      <c r="T664" t="str">
        <f t="shared" si="87"/>
        <v/>
      </c>
      <c r="U664">
        <f t="shared" si="88"/>
        <v>16</v>
      </c>
    </row>
    <row r="665" spans="1:21" x14ac:dyDescent="0.3">
      <c r="A665">
        <v>663</v>
      </c>
      <c r="B665" t="s">
        <v>674</v>
      </c>
      <c r="C665">
        <v>0.136715</v>
      </c>
      <c r="D665">
        <v>0.13830899999999999</v>
      </c>
      <c r="E665">
        <v>0.14105300000000001</v>
      </c>
      <c r="F665">
        <v>0.134433</v>
      </c>
      <c r="G665">
        <v>0</v>
      </c>
      <c r="H665" t="s">
        <v>10</v>
      </c>
      <c r="I665" t="b">
        <v>0</v>
      </c>
      <c r="J665" t="s">
        <v>11</v>
      </c>
      <c r="K665">
        <f t="shared" si="84"/>
        <v>-1.5704260615252867E-2</v>
      </c>
      <c r="L665">
        <f t="shared" si="89"/>
        <v>-1.9621797545072796E-2</v>
      </c>
      <c r="M665">
        <f t="shared" si="89"/>
        <v>-3.0899954437873724E-2</v>
      </c>
      <c r="N665">
        <f t="shared" si="89"/>
        <v>-5.0479198296545402E-2</v>
      </c>
      <c r="O665" t="str">
        <f>IF(C665=MIN(C664:C666),"buy",IF(C665=MAX(C664:C666),"sell","hold"))</f>
        <v>buy</v>
      </c>
      <c r="P665" s="2">
        <f>IF(AND(O665="buy",Q664&lt;&gt;0),Q664/C665,IF(O665="sell",0,P664))</f>
        <v>31734.536045046538</v>
      </c>
      <c r="Q665" s="1">
        <f>IF(AND(O665="sell",P664&lt;&gt;0),P664*C665,IF(O665="buy",0,Q664))</f>
        <v>0</v>
      </c>
      <c r="R665">
        <f>4*(SIGN(K665)+1)+2*(SIGN(L665)+1)+(SIGN(M665)+1)+(SIGN(N665)+1)/2+1</f>
        <v>1</v>
      </c>
      <c r="S665">
        <f t="shared" si="86"/>
        <v>1</v>
      </c>
      <c r="T665" t="str">
        <f t="shared" si="87"/>
        <v/>
      </c>
      <c r="U665" t="str">
        <f t="shared" si="88"/>
        <v/>
      </c>
    </row>
    <row r="666" spans="1:21" x14ac:dyDescent="0.3">
      <c r="A666">
        <v>664</v>
      </c>
      <c r="B666" t="s">
        <v>675</v>
      </c>
      <c r="C666">
        <v>0.13830899999999999</v>
      </c>
      <c r="D666">
        <v>0.138573</v>
      </c>
      <c r="E666">
        <v>0.14122499999999999</v>
      </c>
      <c r="F666">
        <v>0.134738</v>
      </c>
      <c r="G666">
        <v>0</v>
      </c>
      <c r="H666" t="s">
        <v>10</v>
      </c>
      <c r="I666" t="b">
        <v>0</v>
      </c>
      <c r="J666" t="s">
        <v>11</v>
      </c>
      <c r="K666">
        <f t="shared" si="84"/>
        <v>1.1591715632090176E-2</v>
      </c>
      <c r="L666">
        <f t="shared" si="89"/>
        <v>2.7295976247343041E-2</v>
      </c>
      <c r="M666">
        <f t="shared" si="89"/>
        <v>4.6917773792415837E-2</v>
      </c>
      <c r="N666">
        <f t="shared" si="89"/>
        <v>7.7817728230289568E-2</v>
      </c>
      <c r="O666" t="str">
        <f>IF(C666=MIN(C665:C667),"buy",IF(C666=MAX(C665:C667),"sell","hold"))</f>
        <v>hold</v>
      </c>
      <c r="P666" s="2">
        <f>IF(AND(O666="buy",Q665&lt;&gt;0),Q665/C666,IF(O666="sell",0,P665))</f>
        <v>31734.536045046538</v>
      </c>
      <c r="Q666" s="1">
        <f>IF(AND(O666="sell",P665&lt;&gt;0),P665*C666,IF(O666="buy",0,Q665))</f>
        <v>0</v>
      </c>
      <c r="R666">
        <f>4*(SIGN(K666)+1)+2*(SIGN(L666)+1)+(SIGN(M666)+1)+(SIGN(N666)+1)/2+1</f>
        <v>16</v>
      </c>
      <c r="S666" t="str">
        <f t="shared" si="86"/>
        <v/>
      </c>
      <c r="T666">
        <f t="shared" si="87"/>
        <v>16</v>
      </c>
      <c r="U666" t="str">
        <f t="shared" si="88"/>
        <v/>
      </c>
    </row>
    <row r="667" spans="1:21" x14ac:dyDescent="0.3">
      <c r="A667">
        <v>665</v>
      </c>
      <c r="B667" t="s">
        <v>676</v>
      </c>
      <c r="C667">
        <v>0.138573</v>
      </c>
      <c r="D667">
        <v>0.136851</v>
      </c>
      <c r="E667">
        <v>0.140871</v>
      </c>
      <c r="F667">
        <v>0.13414499999999999</v>
      </c>
      <c r="G667">
        <v>0</v>
      </c>
      <c r="H667" t="s">
        <v>10</v>
      </c>
      <c r="I667" t="b">
        <v>0</v>
      </c>
      <c r="J667" t="s">
        <v>11</v>
      </c>
      <c r="K667">
        <f t="shared" si="84"/>
        <v>1.9069495308471787E-3</v>
      </c>
      <c r="L667">
        <f t="shared" si="89"/>
        <v>-9.6847661012429975E-3</v>
      </c>
      <c r="M667">
        <f t="shared" si="89"/>
        <v>-3.6980742348586039E-2</v>
      </c>
      <c r="N667">
        <f t="shared" si="89"/>
        <v>-8.3898516141001883E-2</v>
      </c>
      <c r="O667" t="str">
        <f>IF(C667=MIN(C666:C668),"buy",IF(C667=MAX(C666:C668),"sell","hold"))</f>
        <v>sell</v>
      </c>
      <c r="P667" s="2">
        <f>IF(AND(O667="buy",Q666&lt;&gt;0),Q666/C667,IF(O667="sell",0,P666))</f>
        <v>0</v>
      </c>
      <c r="Q667" s="1">
        <f>IF(AND(O667="sell",P666&lt;&gt;0),P666*C667,IF(O667="buy",0,Q666))</f>
        <v>4397.5498633702337</v>
      </c>
      <c r="R667">
        <f>4*(SIGN(K667)+1)+2*(SIGN(L667)+1)+(SIGN(M667)+1)+(SIGN(N667)+1)/2+1</f>
        <v>9</v>
      </c>
      <c r="S667" t="str">
        <f t="shared" si="86"/>
        <v/>
      </c>
      <c r="T667" t="str">
        <f t="shared" si="87"/>
        <v/>
      </c>
      <c r="U667">
        <f t="shared" si="88"/>
        <v>9</v>
      </c>
    </row>
    <row r="668" spans="1:21" x14ac:dyDescent="0.3">
      <c r="A668">
        <v>666</v>
      </c>
      <c r="B668" t="s">
        <v>677</v>
      </c>
      <c r="C668">
        <v>0.13614200000000001</v>
      </c>
      <c r="D668">
        <v>0.138098</v>
      </c>
      <c r="E668">
        <v>0.14002300000000001</v>
      </c>
      <c r="F668">
        <v>0.132546</v>
      </c>
      <c r="G668">
        <v>0</v>
      </c>
      <c r="H668" t="s">
        <v>10</v>
      </c>
      <c r="I668" t="b">
        <v>0</v>
      </c>
      <c r="J668" t="s">
        <v>11</v>
      </c>
      <c r="K668">
        <f t="shared" si="84"/>
        <v>-1.7698341917987647E-2</v>
      </c>
      <c r="L668">
        <f t="shared" si="89"/>
        <v>-1.9605291448834827E-2</v>
      </c>
      <c r="M668">
        <f t="shared" si="89"/>
        <v>-9.9205253475918298E-3</v>
      </c>
      <c r="N668">
        <f t="shared" si="89"/>
        <v>2.7060217000994209E-2</v>
      </c>
      <c r="O668" t="str">
        <f>IF(C668=MIN(C667:C669),"buy",IF(C668=MAX(C667:C669),"sell","hold"))</f>
        <v>buy</v>
      </c>
      <c r="P668" s="2">
        <f>IF(AND(O668="buy",Q667&lt;&gt;0),Q667/C668,IF(O668="sell",0,P667))</f>
        <v>32301.199213837266</v>
      </c>
      <c r="Q668" s="1">
        <f>IF(AND(O668="sell",P667&lt;&gt;0),P667*C668,IF(O668="buy",0,Q667))</f>
        <v>0</v>
      </c>
      <c r="R668">
        <f>4*(SIGN(K668)+1)+2*(SIGN(L668)+1)+(SIGN(M668)+1)+(SIGN(N668)+1)/2+1</f>
        <v>2</v>
      </c>
      <c r="S668">
        <f t="shared" si="86"/>
        <v>2</v>
      </c>
      <c r="T668" t="str">
        <f t="shared" si="87"/>
        <v/>
      </c>
      <c r="U668" t="str">
        <f t="shared" si="88"/>
        <v/>
      </c>
    </row>
    <row r="669" spans="1:21" x14ac:dyDescent="0.3">
      <c r="A669">
        <v>667</v>
      </c>
      <c r="B669" t="s">
        <v>678</v>
      </c>
      <c r="C669">
        <v>0.138098</v>
      </c>
      <c r="D669">
        <v>0.13805500000000001</v>
      </c>
      <c r="E669">
        <v>0.140652</v>
      </c>
      <c r="F669">
        <v>0.13391800000000001</v>
      </c>
      <c r="G669">
        <v>0</v>
      </c>
      <c r="H669" t="s">
        <v>10</v>
      </c>
      <c r="I669" t="b">
        <v>0</v>
      </c>
      <c r="J669" t="s">
        <v>11</v>
      </c>
      <c r="K669">
        <f t="shared" si="84"/>
        <v>1.4264877479579822E-2</v>
      </c>
      <c r="L669">
        <f t="shared" si="89"/>
        <v>3.1963219397567466E-2</v>
      </c>
      <c r="M669">
        <f t="shared" si="89"/>
        <v>5.1568510846402293E-2</v>
      </c>
      <c r="N669">
        <f t="shared" si="89"/>
        <v>6.1489036193994123E-2</v>
      </c>
      <c r="O669" t="str">
        <f>IF(C669=MIN(C668:C670),"buy",IF(C669=MAX(C668:C670),"sell","hold"))</f>
        <v>sell</v>
      </c>
      <c r="P669" s="2">
        <f>IF(AND(O669="buy",Q668&lt;&gt;0),Q668/C669,IF(O669="sell",0,P668))</f>
        <v>0</v>
      </c>
      <c r="Q669" s="1">
        <f>IF(AND(O669="sell",P668&lt;&gt;0),P668*C669,IF(O669="buy",0,Q668))</f>
        <v>4460.7310090324991</v>
      </c>
      <c r="R669">
        <f>4*(SIGN(K669)+1)+2*(SIGN(L669)+1)+(SIGN(M669)+1)+(SIGN(N669)+1)/2+1</f>
        <v>16</v>
      </c>
      <c r="S669" t="str">
        <f t="shared" si="86"/>
        <v/>
      </c>
      <c r="T669" t="str">
        <f t="shared" si="87"/>
        <v/>
      </c>
      <c r="U669">
        <f t="shared" si="88"/>
        <v>16</v>
      </c>
    </row>
    <row r="670" spans="1:21" x14ac:dyDescent="0.3">
      <c r="A670">
        <v>668</v>
      </c>
      <c r="B670" t="s">
        <v>679</v>
      </c>
      <c r="C670">
        <v>0.13805500000000001</v>
      </c>
      <c r="D670">
        <v>0.13728000000000001</v>
      </c>
      <c r="E670">
        <v>0.14041799999999999</v>
      </c>
      <c r="F670">
        <v>0.13336600000000001</v>
      </c>
      <c r="G670">
        <v>0</v>
      </c>
      <c r="H670" t="s">
        <v>10</v>
      </c>
      <c r="I670" t="b">
        <v>0</v>
      </c>
      <c r="J670" t="s">
        <v>11</v>
      </c>
      <c r="K670">
        <f t="shared" si="84"/>
        <v>-3.1142156702978054E-4</v>
      </c>
      <c r="L670">
        <f t="shared" si="89"/>
        <v>-1.4576299046609602E-2</v>
      </c>
      <c r="M670">
        <f t="shared" si="89"/>
        <v>-4.6539518444177072E-2</v>
      </c>
      <c r="N670">
        <f t="shared" si="89"/>
        <v>-9.8108029290579366E-2</v>
      </c>
      <c r="O670" t="str">
        <f>IF(C670=MIN(C669:C671),"buy",IF(C670=MAX(C669:C671),"sell","hold"))</f>
        <v>hold</v>
      </c>
      <c r="P670" s="2">
        <f>IF(AND(O670="buy",Q669&lt;&gt;0),Q669/C670,IF(O670="sell",0,P669))</f>
        <v>0</v>
      </c>
      <c r="Q670" s="1">
        <f>IF(AND(O670="sell",P669&lt;&gt;0),P669*C670,IF(O670="buy",0,Q669))</f>
        <v>4460.7310090324991</v>
      </c>
      <c r="R670">
        <f>4*(SIGN(K670)+1)+2*(SIGN(L670)+1)+(SIGN(M670)+1)+(SIGN(N670)+1)/2+1</f>
        <v>1</v>
      </c>
      <c r="S670" t="str">
        <f t="shared" si="86"/>
        <v/>
      </c>
      <c r="T670">
        <f t="shared" si="87"/>
        <v>1</v>
      </c>
      <c r="U670" t="str">
        <f t="shared" si="88"/>
        <v/>
      </c>
    </row>
    <row r="671" spans="1:21" x14ac:dyDescent="0.3">
      <c r="A671">
        <v>669</v>
      </c>
      <c r="B671" t="s">
        <v>680</v>
      </c>
      <c r="C671">
        <v>0.13728000000000001</v>
      </c>
      <c r="D671">
        <v>0.137208</v>
      </c>
      <c r="E671">
        <v>0.13910500000000001</v>
      </c>
      <c r="F671">
        <v>0.13414799999999999</v>
      </c>
      <c r="G671">
        <v>0</v>
      </c>
      <c r="H671" t="s">
        <v>10</v>
      </c>
      <c r="I671" t="b">
        <v>0</v>
      </c>
      <c r="J671" t="s">
        <v>11</v>
      </c>
      <c r="K671">
        <f t="shared" si="84"/>
        <v>-5.6295058746617605E-3</v>
      </c>
      <c r="L671">
        <f t="shared" si="89"/>
        <v>-5.3180843076319796E-3</v>
      </c>
      <c r="M671">
        <f t="shared" si="89"/>
        <v>9.2582147389776229E-3</v>
      </c>
      <c r="N671">
        <f t="shared" si="89"/>
        <v>5.5797733183154695E-2</v>
      </c>
      <c r="O671" t="str">
        <f>IF(C671=MIN(C670:C672),"buy",IF(C671=MAX(C670:C672),"sell","hold"))</f>
        <v>buy</v>
      </c>
      <c r="P671" s="2">
        <f>IF(AND(O671="buy",Q670&lt;&gt;0),Q670/C671,IF(O671="sell",0,P670))</f>
        <v>32493.669937591047</v>
      </c>
      <c r="Q671" s="1">
        <f>IF(AND(O671="sell",P670&lt;&gt;0),P670*C671,IF(O671="buy",0,Q670))</f>
        <v>0</v>
      </c>
      <c r="R671">
        <f>4*(SIGN(K671)+1)+2*(SIGN(L671)+1)+(SIGN(M671)+1)+(SIGN(N671)+1)/2+1</f>
        <v>4</v>
      </c>
      <c r="S671">
        <f t="shared" si="86"/>
        <v>4</v>
      </c>
      <c r="T671" t="str">
        <f t="shared" si="87"/>
        <v/>
      </c>
      <c r="U671" t="str">
        <f t="shared" si="88"/>
        <v/>
      </c>
    </row>
    <row r="672" spans="1:21" x14ac:dyDescent="0.3">
      <c r="A672">
        <v>670</v>
      </c>
      <c r="B672" t="s">
        <v>681</v>
      </c>
      <c r="C672">
        <v>0.13785500000000001</v>
      </c>
      <c r="D672">
        <v>0.13710800000000001</v>
      </c>
      <c r="E672">
        <v>0.140038</v>
      </c>
      <c r="F672">
        <v>0.13303699999999999</v>
      </c>
      <c r="G672">
        <v>0</v>
      </c>
      <c r="H672" t="s">
        <v>10</v>
      </c>
      <c r="I672" t="b">
        <v>0</v>
      </c>
      <c r="J672" t="s">
        <v>11</v>
      </c>
      <c r="K672">
        <f t="shared" si="84"/>
        <v>4.179766296545275E-3</v>
      </c>
      <c r="L672">
        <f t="shared" si="89"/>
        <v>9.8092721712070355E-3</v>
      </c>
      <c r="M672">
        <f t="shared" si="89"/>
        <v>1.5127356478839015E-2</v>
      </c>
      <c r="N672">
        <f t="shared" si="89"/>
        <v>5.8691417398613922E-3</v>
      </c>
      <c r="O672" t="str">
        <f>IF(C672=MIN(C671:C673),"buy",IF(C672=MAX(C671:C673),"sell","hold"))</f>
        <v>sell</v>
      </c>
      <c r="P672" s="2">
        <f>IF(AND(O672="buy",Q671&lt;&gt;0),Q671/C672,IF(O672="sell",0,P671))</f>
        <v>0</v>
      </c>
      <c r="Q672" s="1">
        <f>IF(AND(O672="sell",P671&lt;&gt;0),P671*C672,IF(O672="buy",0,Q671))</f>
        <v>4479.4148692466142</v>
      </c>
      <c r="R672">
        <f>4*(SIGN(K672)+1)+2*(SIGN(L672)+1)+(SIGN(M672)+1)+(SIGN(N672)+1)/2+1</f>
        <v>16</v>
      </c>
      <c r="S672" t="str">
        <f t="shared" si="86"/>
        <v/>
      </c>
      <c r="T672" t="str">
        <f t="shared" si="87"/>
        <v/>
      </c>
      <c r="U672">
        <f t="shared" si="88"/>
        <v>16</v>
      </c>
    </row>
    <row r="673" spans="1:21" x14ac:dyDescent="0.3">
      <c r="A673">
        <v>671</v>
      </c>
      <c r="B673" t="s">
        <v>682</v>
      </c>
      <c r="C673">
        <v>0.136489</v>
      </c>
      <c r="D673">
        <v>0.134103</v>
      </c>
      <c r="E673">
        <v>0.138956</v>
      </c>
      <c r="F673">
        <v>0.13089100000000001</v>
      </c>
      <c r="G673">
        <v>0</v>
      </c>
      <c r="H673" t="s">
        <v>10</v>
      </c>
      <c r="I673" t="b">
        <v>0</v>
      </c>
      <c r="J673" t="s">
        <v>11</v>
      </c>
      <c r="K673">
        <f t="shared" si="84"/>
        <v>-9.9583005278045516E-3</v>
      </c>
      <c r="L673">
        <f t="shared" si="89"/>
        <v>-1.4138066824349826E-2</v>
      </c>
      <c r="M673">
        <f t="shared" si="89"/>
        <v>-2.3947338995556861E-2</v>
      </c>
      <c r="N673">
        <f t="shared" si="89"/>
        <v>-3.9074695474395876E-2</v>
      </c>
      <c r="O673" t="str">
        <f>IF(C673=MIN(C672:C674),"buy",IF(C673=MAX(C672:C674),"sell","hold"))</f>
        <v>hold</v>
      </c>
      <c r="P673" s="2">
        <f>IF(AND(O673="buy",Q672&lt;&gt;0),Q672/C673,IF(O673="sell",0,P672))</f>
        <v>0</v>
      </c>
      <c r="Q673" s="1">
        <f>IF(AND(O673="sell",P672&lt;&gt;0),P672*C673,IF(O673="buy",0,Q672))</f>
        <v>4479.4148692466142</v>
      </c>
      <c r="R673">
        <f>4*(SIGN(K673)+1)+2*(SIGN(L673)+1)+(SIGN(M673)+1)+(SIGN(N673)+1)/2+1</f>
        <v>1</v>
      </c>
      <c r="S673" t="str">
        <f t="shared" si="86"/>
        <v/>
      </c>
      <c r="T673">
        <f t="shared" si="87"/>
        <v>1</v>
      </c>
      <c r="U673" t="str">
        <f t="shared" si="88"/>
        <v/>
      </c>
    </row>
    <row r="674" spans="1:21" x14ac:dyDescent="0.3">
      <c r="A674">
        <v>672</v>
      </c>
      <c r="B674" t="s">
        <v>683</v>
      </c>
      <c r="C674">
        <v>0.134103</v>
      </c>
      <c r="D674">
        <v>0.13245299999999999</v>
      </c>
      <c r="E674">
        <v>0.13572999999999999</v>
      </c>
      <c r="F674">
        <v>0.12947700000000001</v>
      </c>
      <c r="G674">
        <v>0</v>
      </c>
      <c r="H674" t="s">
        <v>10</v>
      </c>
      <c r="I674" t="b">
        <v>0</v>
      </c>
      <c r="J674" t="s">
        <v>11</v>
      </c>
      <c r="K674">
        <f t="shared" si="84"/>
        <v>-1.763540681173131E-2</v>
      </c>
      <c r="L674">
        <f t="shared" si="89"/>
        <v>-7.6771062839267584E-3</v>
      </c>
      <c r="M674">
        <f t="shared" si="89"/>
        <v>6.4609605404230674E-3</v>
      </c>
      <c r="N674">
        <f t="shared" si="89"/>
        <v>3.0408299535979927E-2</v>
      </c>
      <c r="O674" t="str">
        <f>IF(C674=MIN(C673:C675),"buy",IF(C674=MAX(C673:C675),"sell","hold"))</f>
        <v>hold</v>
      </c>
      <c r="P674" s="2">
        <f>IF(AND(O674="buy",Q673&lt;&gt;0),Q673/C674,IF(O674="sell",0,P673))</f>
        <v>0</v>
      </c>
      <c r="Q674" s="1">
        <f>IF(AND(O674="sell",P673&lt;&gt;0),P673*C674,IF(O674="buy",0,Q673))</f>
        <v>4479.4148692466142</v>
      </c>
      <c r="R674">
        <f>4*(SIGN(K674)+1)+2*(SIGN(L674)+1)+(SIGN(M674)+1)+(SIGN(N674)+1)/2+1</f>
        <v>4</v>
      </c>
      <c r="S674" t="str">
        <f t="shared" si="86"/>
        <v/>
      </c>
      <c r="T674">
        <f t="shared" si="87"/>
        <v>4</v>
      </c>
      <c r="U674" t="str">
        <f t="shared" si="88"/>
        <v/>
      </c>
    </row>
    <row r="675" spans="1:21" x14ac:dyDescent="0.3">
      <c r="A675">
        <v>673</v>
      </c>
      <c r="B675" t="s">
        <v>684</v>
      </c>
      <c r="C675">
        <v>0.13245299999999999</v>
      </c>
      <c r="D675">
        <v>0.13269500000000001</v>
      </c>
      <c r="E675">
        <v>0.135238</v>
      </c>
      <c r="F675">
        <v>0.12862399999999999</v>
      </c>
      <c r="G675">
        <v>0</v>
      </c>
      <c r="H675" t="s">
        <v>10</v>
      </c>
      <c r="I675" t="b">
        <v>0</v>
      </c>
      <c r="J675" t="s">
        <v>11</v>
      </c>
      <c r="K675">
        <f t="shared" si="84"/>
        <v>-1.2380137757169318E-2</v>
      </c>
      <c r="L675">
        <f t="shared" si="89"/>
        <v>5.255269054561992E-3</v>
      </c>
      <c r="M675">
        <f t="shared" si="89"/>
        <v>1.293237533848875E-2</v>
      </c>
      <c r="N675">
        <f t="shared" si="89"/>
        <v>6.471414798065683E-3</v>
      </c>
      <c r="O675" t="str">
        <f>IF(C675=MIN(C674:C676),"buy",IF(C675=MAX(C674:C676),"sell","hold"))</f>
        <v>buy</v>
      </c>
      <c r="P675" s="2">
        <f>IF(AND(O675="buy",Q674&lt;&gt;0),Q674/C675,IF(O675="sell",0,P674))</f>
        <v>33818.900811960579</v>
      </c>
      <c r="Q675" s="1">
        <f>IF(AND(O675="sell",P674&lt;&gt;0),P674*C675,IF(O675="buy",0,Q674))</f>
        <v>0</v>
      </c>
      <c r="R675">
        <f>4*(SIGN(K675)+1)+2*(SIGN(L675)+1)+(SIGN(M675)+1)+(SIGN(N675)+1)/2+1</f>
        <v>8</v>
      </c>
      <c r="S675">
        <f t="shared" si="86"/>
        <v>8</v>
      </c>
      <c r="T675" t="str">
        <f t="shared" si="87"/>
        <v/>
      </c>
      <c r="U675" t="str">
        <f t="shared" si="88"/>
        <v/>
      </c>
    </row>
    <row r="676" spans="1:21" x14ac:dyDescent="0.3">
      <c r="A676">
        <v>674</v>
      </c>
      <c r="B676" t="s">
        <v>685</v>
      </c>
      <c r="C676">
        <v>0.133329</v>
      </c>
      <c r="D676">
        <v>0.13436000000000001</v>
      </c>
      <c r="E676">
        <v>0.13714000000000001</v>
      </c>
      <c r="F676">
        <v>0.131357</v>
      </c>
      <c r="G676">
        <v>0</v>
      </c>
      <c r="H676" t="s">
        <v>10</v>
      </c>
      <c r="I676" t="b">
        <v>0</v>
      </c>
      <c r="J676" t="s">
        <v>11</v>
      </c>
      <c r="K676">
        <f t="shared" si="84"/>
        <v>6.5918685238279175E-3</v>
      </c>
      <c r="L676">
        <f t="shared" si="89"/>
        <v>1.8972006280997235E-2</v>
      </c>
      <c r="M676">
        <f t="shared" si="89"/>
        <v>1.3716737226435243E-2</v>
      </c>
      <c r="N676">
        <f t="shared" si="89"/>
        <v>7.8436188794649316E-4</v>
      </c>
      <c r="O676" t="str">
        <f>IF(C676=MIN(C675:C677),"buy",IF(C676=MAX(C675:C677),"sell","hold"))</f>
        <v>hold</v>
      </c>
      <c r="P676" s="2">
        <f>IF(AND(O676="buy",Q675&lt;&gt;0),Q675/C676,IF(O676="sell",0,P675))</f>
        <v>33818.900811960579</v>
      </c>
      <c r="Q676" s="1">
        <f>IF(AND(O676="sell",P675&lt;&gt;0),P675*C676,IF(O676="buy",0,Q675))</f>
        <v>0</v>
      </c>
      <c r="R676">
        <f>4*(SIGN(K676)+1)+2*(SIGN(L676)+1)+(SIGN(M676)+1)+(SIGN(N676)+1)/2+1</f>
        <v>16</v>
      </c>
      <c r="S676" t="str">
        <f t="shared" si="86"/>
        <v/>
      </c>
      <c r="T676">
        <f t="shared" si="87"/>
        <v>16</v>
      </c>
      <c r="U676" t="str">
        <f t="shared" si="88"/>
        <v/>
      </c>
    </row>
    <row r="677" spans="1:21" x14ac:dyDescent="0.3">
      <c r="A677">
        <v>675</v>
      </c>
      <c r="B677" t="s">
        <v>686</v>
      </c>
      <c r="C677">
        <v>0.13436000000000001</v>
      </c>
      <c r="D677">
        <v>0.13351499999999999</v>
      </c>
      <c r="E677">
        <v>0.13741600000000001</v>
      </c>
      <c r="F677">
        <v>0.13136</v>
      </c>
      <c r="G677">
        <v>0</v>
      </c>
      <c r="H677" t="s">
        <v>10</v>
      </c>
      <c r="I677" t="b">
        <v>0</v>
      </c>
      <c r="J677" t="s">
        <v>11</v>
      </c>
      <c r="K677">
        <f t="shared" si="84"/>
        <v>7.7029687435793337E-3</v>
      </c>
      <c r="L677">
        <f t="shared" ref="L677:N692" si="90">K677-K676</f>
        <v>1.1111002197514161E-3</v>
      </c>
      <c r="M677">
        <f t="shared" si="90"/>
        <v>-1.786090606124582E-2</v>
      </c>
      <c r="N677">
        <f t="shared" si="90"/>
        <v>-3.1577643287681062E-2</v>
      </c>
      <c r="O677" t="str">
        <f>IF(C677=MIN(C676:C678),"buy",IF(C677=MAX(C676:C678),"sell","hold"))</f>
        <v>sell</v>
      </c>
      <c r="P677" s="2">
        <f>IF(AND(O677="buy",Q676&lt;&gt;0),Q676/C677,IF(O677="sell",0,P676))</f>
        <v>0</v>
      </c>
      <c r="Q677" s="1">
        <f>IF(AND(O677="sell",P676&lt;&gt;0),P676*C677,IF(O677="buy",0,Q676))</f>
        <v>4543.9075130950232</v>
      </c>
      <c r="R677">
        <f>4*(SIGN(K677)+1)+2*(SIGN(L677)+1)+(SIGN(M677)+1)+(SIGN(N677)+1)/2+1</f>
        <v>13</v>
      </c>
      <c r="S677" t="str">
        <f t="shared" si="86"/>
        <v/>
      </c>
      <c r="T677" t="str">
        <f t="shared" si="87"/>
        <v/>
      </c>
      <c r="U677">
        <f t="shared" si="88"/>
        <v>13</v>
      </c>
    </row>
    <row r="678" spans="1:21" x14ac:dyDescent="0.3">
      <c r="A678">
        <v>676</v>
      </c>
      <c r="B678" t="s">
        <v>687</v>
      </c>
      <c r="C678">
        <v>0.13351499999999999</v>
      </c>
      <c r="D678">
        <v>0.134739</v>
      </c>
      <c r="E678">
        <v>0.13622999999999999</v>
      </c>
      <c r="F678">
        <v>0.13114999999999999</v>
      </c>
      <c r="G678">
        <v>0</v>
      </c>
      <c r="H678" t="s">
        <v>10</v>
      </c>
      <c r="I678" t="b">
        <v>0</v>
      </c>
      <c r="J678" t="s">
        <v>11</v>
      </c>
      <c r="K678">
        <f t="shared" si="84"/>
        <v>-6.3089127391508168E-3</v>
      </c>
      <c r="L678">
        <f t="shared" si="90"/>
        <v>-1.4011881482730151E-2</v>
      </c>
      <c r="M678">
        <f t="shared" si="90"/>
        <v>-1.5122981702481567E-2</v>
      </c>
      <c r="N678">
        <f t="shared" si="90"/>
        <v>2.7379243587642536E-3</v>
      </c>
      <c r="O678" t="str">
        <f>IF(C678=MIN(C677:C679),"buy",IF(C678=MAX(C677:C679),"sell","hold"))</f>
        <v>buy</v>
      </c>
      <c r="P678" s="2">
        <f>IF(AND(O678="buy",Q677&lt;&gt;0),Q677/C678,IF(O678="sell",0,P677))</f>
        <v>34032.936472269212</v>
      </c>
      <c r="Q678" s="1">
        <f>IF(AND(O678="sell",P677&lt;&gt;0),P677*C678,IF(O678="buy",0,Q677))</f>
        <v>0</v>
      </c>
      <c r="R678">
        <f>4*(SIGN(K678)+1)+2*(SIGN(L678)+1)+(SIGN(M678)+1)+(SIGN(N678)+1)/2+1</f>
        <v>2</v>
      </c>
      <c r="S678">
        <f t="shared" si="86"/>
        <v>2</v>
      </c>
      <c r="T678" t="str">
        <f t="shared" si="87"/>
        <v/>
      </c>
      <c r="U678" t="str">
        <f t="shared" si="88"/>
        <v/>
      </c>
    </row>
    <row r="679" spans="1:21" x14ac:dyDescent="0.3">
      <c r="A679">
        <v>677</v>
      </c>
      <c r="B679" t="s">
        <v>688</v>
      </c>
      <c r="C679">
        <v>0.13539000000000001</v>
      </c>
      <c r="D679">
        <v>0.137208</v>
      </c>
      <c r="E679">
        <v>0.13922000000000001</v>
      </c>
      <c r="F679">
        <v>0.13134199999999999</v>
      </c>
      <c r="G679">
        <v>0</v>
      </c>
      <c r="H679" t="s">
        <v>10</v>
      </c>
      <c r="I679" t="b">
        <v>0</v>
      </c>
      <c r="J679" t="s">
        <v>11</v>
      </c>
      <c r="K679">
        <f t="shared" si="84"/>
        <v>1.3945445417526752E-2</v>
      </c>
      <c r="L679">
        <f t="shared" si="90"/>
        <v>2.0254358156677567E-2</v>
      </c>
      <c r="M679">
        <f t="shared" si="90"/>
        <v>3.4266239639407718E-2</v>
      </c>
      <c r="N679">
        <f t="shared" si="90"/>
        <v>4.9389221341889285E-2</v>
      </c>
      <c r="O679" t="str">
        <f>IF(C679=MIN(C678:C680),"buy",IF(C679=MAX(C678:C680),"sell","hold"))</f>
        <v>hold</v>
      </c>
      <c r="P679" s="2">
        <f>IF(AND(O679="buy",Q678&lt;&gt;0),Q678/C679,IF(O679="sell",0,P678))</f>
        <v>34032.936472269212</v>
      </c>
      <c r="Q679" s="1">
        <f>IF(AND(O679="sell",P678&lt;&gt;0),P678*C679,IF(O679="buy",0,Q678))</f>
        <v>0</v>
      </c>
      <c r="R679">
        <f>4*(SIGN(K679)+1)+2*(SIGN(L679)+1)+(SIGN(M679)+1)+(SIGN(N679)+1)/2+1</f>
        <v>16</v>
      </c>
      <c r="S679" t="str">
        <f t="shared" si="86"/>
        <v/>
      </c>
      <c r="T679">
        <f t="shared" si="87"/>
        <v>16</v>
      </c>
      <c r="U679" t="str">
        <f t="shared" si="88"/>
        <v/>
      </c>
    </row>
    <row r="680" spans="1:21" x14ac:dyDescent="0.3">
      <c r="A680">
        <v>678</v>
      </c>
      <c r="B680" t="s">
        <v>689</v>
      </c>
      <c r="C680">
        <v>0.137208</v>
      </c>
      <c r="D680">
        <v>0.136409</v>
      </c>
      <c r="E680">
        <v>0.13983699999999999</v>
      </c>
      <c r="F680">
        <v>0.132019</v>
      </c>
      <c r="G680">
        <v>0</v>
      </c>
      <c r="H680" t="s">
        <v>10</v>
      </c>
      <c r="I680" t="b">
        <v>0</v>
      </c>
      <c r="J680" t="s">
        <v>11</v>
      </c>
      <c r="K680">
        <f t="shared" si="84"/>
        <v>1.3338322364800814E-2</v>
      </c>
      <c r="L680">
        <f t="shared" si="90"/>
        <v>-6.0712305272593754E-4</v>
      </c>
      <c r="M680">
        <f t="shared" si="90"/>
        <v>-2.0861481209403503E-2</v>
      </c>
      <c r="N680">
        <f t="shared" si="90"/>
        <v>-5.5127720848811221E-2</v>
      </c>
      <c r="O680" t="str">
        <f>IF(C680=MIN(C679:C681),"buy",IF(C680=MAX(C679:C681),"sell","hold"))</f>
        <v>sell</v>
      </c>
      <c r="P680" s="2">
        <f>IF(AND(O680="buy",Q679&lt;&gt;0),Q679/C680,IF(O680="sell",0,P679))</f>
        <v>0</v>
      </c>
      <c r="Q680" s="1">
        <f>IF(AND(O680="sell",P679&lt;&gt;0),P679*C680,IF(O680="buy",0,Q679))</f>
        <v>4669.5911474871136</v>
      </c>
      <c r="R680">
        <f>4*(SIGN(K680)+1)+2*(SIGN(L680)+1)+(SIGN(M680)+1)+(SIGN(N680)+1)/2+1</f>
        <v>9</v>
      </c>
      <c r="S680" t="str">
        <f t="shared" si="86"/>
        <v/>
      </c>
      <c r="T680" t="str">
        <f t="shared" si="87"/>
        <v/>
      </c>
      <c r="U680">
        <f t="shared" si="88"/>
        <v>9</v>
      </c>
    </row>
    <row r="681" spans="1:21" x14ac:dyDescent="0.3">
      <c r="A681">
        <v>679</v>
      </c>
      <c r="B681" t="s">
        <v>690</v>
      </c>
      <c r="C681">
        <v>0.136409</v>
      </c>
      <c r="D681">
        <v>0.13496</v>
      </c>
      <c r="E681">
        <v>0.13909299999999999</v>
      </c>
      <c r="F681">
        <v>0.133358</v>
      </c>
      <c r="G681">
        <v>0</v>
      </c>
      <c r="H681" t="s">
        <v>10</v>
      </c>
      <c r="I681" t="b">
        <v>0</v>
      </c>
      <c r="J681" t="s">
        <v>11</v>
      </c>
      <c r="K681">
        <f t="shared" si="84"/>
        <v>-5.8402803919346694E-3</v>
      </c>
      <c r="L681">
        <f t="shared" si="90"/>
        <v>-1.9178602756735483E-2</v>
      </c>
      <c r="M681">
        <f t="shared" si="90"/>
        <v>-1.8571479704009547E-2</v>
      </c>
      <c r="N681">
        <f t="shared" si="90"/>
        <v>2.2900015053939557E-3</v>
      </c>
      <c r="O681" t="str">
        <f>IF(C681=MIN(C680:C682),"buy",IF(C681=MAX(C680:C682),"sell","hold"))</f>
        <v>hold</v>
      </c>
      <c r="P681" s="2">
        <f>IF(AND(O681="buy",Q680&lt;&gt;0),Q680/C681,IF(O681="sell",0,P680))</f>
        <v>0</v>
      </c>
      <c r="Q681" s="1">
        <f>IF(AND(O681="sell",P680&lt;&gt;0),P680*C681,IF(O681="buy",0,Q680))</f>
        <v>4669.5911474871136</v>
      </c>
      <c r="R681">
        <f>4*(SIGN(K681)+1)+2*(SIGN(L681)+1)+(SIGN(M681)+1)+(SIGN(N681)+1)/2+1</f>
        <v>2</v>
      </c>
      <c r="S681" t="str">
        <f t="shared" si="86"/>
        <v/>
      </c>
      <c r="T681">
        <f t="shared" si="87"/>
        <v>2</v>
      </c>
      <c r="U681" t="str">
        <f t="shared" si="88"/>
        <v/>
      </c>
    </row>
    <row r="682" spans="1:21" x14ac:dyDescent="0.3">
      <c r="A682">
        <v>680</v>
      </c>
      <c r="B682" t="s">
        <v>691</v>
      </c>
      <c r="C682">
        <v>0.13548399999999999</v>
      </c>
      <c r="D682">
        <v>0.13486100000000001</v>
      </c>
      <c r="E682">
        <v>0.13767099999999999</v>
      </c>
      <c r="F682">
        <v>0.13054199999999999</v>
      </c>
      <c r="G682">
        <v>0</v>
      </c>
      <c r="H682" t="s">
        <v>10</v>
      </c>
      <c r="I682" t="b">
        <v>0</v>
      </c>
      <c r="J682" t="s">
        <v>11</v>
      </c>
      <c r="K682">
        <f t="shared" si="84"/>
        <v>-6.804147219678397E-3</v>
      </c>
      <c r="L682">
        <f t="shared" si="90"/>
        <v>-9.6386682774372758E-4</v>
      </c>
      <c r="M682">
        <f t="shared" si="90"/>
        <v>1.8214735928991754E-2</v>
      </c>
      <c r="N682">
        <f t="shared" si="90"/>
        <v>3.6786215633001301E-2</v>
      </c>
      <c r="O682" t="str">
        <f>IF(C682=MIN(C681:C683),"buy",IF(C682=MAX(C681:C683),"sell","hold"))</f>
        <v>hold</v>
      </c>
      <c r="P682" s="2">
        <f>IF(AND(O682="buy",Q681&lt;&gt;0),Q681/C682,IF(O682="sell",0,P681))</f>
        <v>0</v>
      </c>
      <c r="Q682" s="1">
        <f>IF(AND(O682="sell",P681&lt;&gt;0),P681*C682,IF(O682="buy",0,Q681))</f>
        <v>4669.5911474871136</v>
      </c>
      <c r="R682">
        <f>4*(SIGN(K682)+1)+2*(SIGN(L682)+1)+(SIGN(M682)+1)+(SIGN(N682)+1)/2+1</f>
        <v>4</v>
      </c>
      <c r="S682" t="str">
        <f t="shared" si="86"/>
        <v/>
      </c>
      <c r="T682">
        <f t="shared" si="87"/>
        <v>4</v>
      </c>
      <c r="U682" t="str">
        <f t="shared" si="88"/>
        <v/>
      </c>
    </row>
    <row r="683" spans="1:21" x14ac:dyDescent="0.3">
      <c r="A683">
        <v>681</v>
      </c>
      <c r="B683" t="s">
        <v>692</v>
      </c>
      <c r="C683">
        <v>0.13486100000000001</v>
      </c>
      <c r="D683">
        <v>0.13450699999999999</v>
      </c>
      <c r="E683">
        <v>0.13769200000000001</v>
      </c>
      <c r="F683">
        <v>0.13200200000000001</v>
      </c>
      <c r="G683">
        <v>0</v>
      </c>
      <c r="H683" t="s">
        <v>10</v>
      </c>
      <c r="I683" t="b">
        <v>0</v>
      </c>
      <c r="J683" t="s">
        <v>11</v>
      </c>
      <c r="K683">
        <f t="shared" si="84"/>
        <v>-4.6089256320626217E-3</v>
      </c>
      <c r="L683">
        <f t="shared" si="90"/>
        <v>2.1952215876157753E-3</v>
      </c>
      <c r="M683">
        <f t="shared" si="90"/>
        <v>3.1590884153595029E-3</v>
      </c>
      <c r="N683">
        <f t="shared" si="90"/>
        <v>-1.5055647513632251E-2</v>
      </c>
      <c r="O683" t="str">
        <f>IF(C683=MIN(C682:C684),"buy",IF(C683=MAX(C682:C684),"sell","hold"))</f>
        <v>hold</v>
      </c>
      <c r="P683" s="2">
        <f>IF(AND(O683="buy",Q682&lt;&gt;0),Q682/C683,IF(O683="sell",0,P682))</f>
        <v>0</v>
      </c>
      <c r="Q683" s="1">
        <f>IF(AND(O683="sell",P682&lt;&gt;0),P682*C683,IF(O683="buy",0,Q682))</f>
        <v>4669.5911474871136</v>
      </c>
      <c r="R683">
        <f>4*(SIGN(K683)+1)+2*(SIGN(L683)+1)+(SIGN(M683)+1)+(SIGN(N683)+1)/2+1</f>
        <v>7</v>
      </c>
      <c r="S683" t="str">
        <f t="shared" si="86"/>
        <v/>
      </c>
      <c r="T683">
        <f t="shared" si="87"/>
        <v>7</v>
      </c>
      <c r="U683" t="str">
        <f t="shared" si="88"/>
        <v/>
      </c>
    </row>
    <row r="684" spans="1:21" x14ac:dyDescent="0.3">
      <c r="A684">
        <v>682</v>
      </c>
      <c r="B684" t="s">
        <v>693</v>
      </c>
      <c r="C684">
        <v>0.13389599999999999</v>
      </c>
      <c r="D684">
        <v>0.13303100000000001</v>
      </c>
      <c r="E684">
        <v>0.136488</v>
      </c>
      <c r="F684">
        <v>0.12998399999999999</v>
      </c>
      <c r="G684">
        <v>0</v>
      </c>
      <c r="H684" t="s">
        <v>10</v>
      </c>
      <c r="I684" t="b">
        <v>0</v>
      </c>
      <c r="J684" t="s">
        <v>11</v>
      </c>
      <c r="K684">
        <f t="shared" si="84"/>
        <v>-7.181208303411791E-3</v>
      </c>
      <c r="L684">
        <f t="shared" si="90"/>
        <v>-2.5722826713491694E-3</v>
      </c>
      <c r="M684">
        <f t="shared" si="90"/>
        <v>-4.7675042589649446E-3</v>
      </c>
      <c r="N684">
        <f t="shared" si="90"/>
        <v>-7.9265926743244466E-3</v>
      </c>
      <c r="O684" t="str">
        <f>IF(C684=MIN(C683:C685),"buy",IF(C684=MAX(C683:C685),"sell","hold"))</f>
        <v>hold</v>
      </c>
      <c r="P684" s="2">
        <f>IF(AND(O684="buy",Q683&lt;&gt;0),Q683/C684,IF(O684="sell",0,P683))</f>
        <v>0</v>
      </c>
      <c r="Q684" s="1">
        <f>IF(AND(O684="sell",P683&lt;&gt;0),P683*C684,IF(O684="buy",0,Q683))</f>
        <v>4669.5911474871136</v>
      </c>
      <c r="R684">
        <f>4*(SIGN(K684)+1)+2*(SIGN(L684)+1)+(SIGN(M684)+1)+(SIGN(N684)+1)/2+1</f>
        <v>1</v>
      </c>
      <c r="S684" t="str">
        <f t="shared" si="86"/>
        <v/>
      </c>
      <c r="T684">
        <f t="shared" si="87"/>
        <v>1</v>
      </c>
      <c r="U684" t="str">
        <f t="shared" si="88"/>
        <v/>
      </c>
    </row>
    <row r="685" spans="1:21" x14ac:dyDescent="0.3">
      <c r="A685">
        <v>683</v>
      </c>
      <c r="B685" t="s">
        <v>694</v>
      </c>
      <c r="C685">
        <v>0.13303100000000001</v>
      </c>
      <c r="D685">
        <v>0.13434699999999999</v>
      </c>
      <c r="E685">
        <v>0.136735</v>
      </c>
      <c r="F685">
        <v>0.130855</v>
      </c>
      <c r="G685">
        <v>0</v>
      </c>
      <c r="H685" t="s">
        <v>10</v>
      </c>
      <c r="I685" t="b">
        <v>0</v>
      </c>
      <c r="J685" t="s">
        <v>11</v>
      </c>
      <c r="K685">
        <f t="shared" si="84"/>
        <v>-6.4811727550976618E-3</v>
      </c>
      <c r="L685">
        <f t="shared" si="90"/>
        <v>7.0003554831412924E-4</v>
      </c>
      <c r="M685">
        <f t="shared" si="90"/>
        <v>3.2723182196632986E-3</v>
      </c>
      <c r="N685">
        <f t="shared" si="90"/>
        <v>8.0398224786282432E-3</v>
      </c>
      <c r="O685" t="str">
        <f>IF(C685=MIN(C684:C686),"buy",IF(C685=MAX(C684:C686),"sell","hold"))</f>
        <v>buy</v>
      </c>
      <c r="P685" s="2">
        <f>IF(AND(O685="buy",Q684&lt;&gt;0),Q684/C685,IF(O685="sell",0,P684))</f>
        <v>35101.526317077325</v>
      </c>
      <c r="Q685" s="1">
        <f>IF(AND(O685="sell",P684&lt;&gt;0),P684*C685,IF(O685="buy",0,Q684))</f>
        <v>0</v>
      </c>
      <c r="R685">
        <f>4*(SIGN(K685)+1)+2*(SIGN(L685)+1)+(SIGN(M685)+1)+(SIGN(N685)+1)/2+1</f>
        <v>8</v>
      </c>
      <c r="S685">
        <f t="shared" si="86"/>
        <v>8</v>
      </c>
      <c r="T685" t="str">
        <f t="shared" si="87"/>
        <v/>
      </c>
      <c r="U685" t="str">
        <f t="shared" si="88"/>
        <v/>
      </c>
    </row>
    <row r="686" spans="1:21" x14ac:dyDescent="0.3">
      <c r="A686">
        <v>684</v>
      </c>
      <c r="B686" t="s">
        <v>695</v>
      </c>
      <c r="C686">
        <v>0.13334399999999999</v>
      </c>
      <c r="D686">
        <v>0.13325999999999999</v>
      </c>
      <c r="E686">
        <v>0.13608600000000001</v>
      </c>
      <c r="F686">
        <v>0.131879</v>
      </c>
      <c r="G686">
        <v>0</v>
      </c>
      <c r="H686" t="s">
        <v>10</v>
      </c>
      <c r="I686" t="b">
        <v>0</v>
      </c>
      <c r="J686" t="s">
        <v>11</v>
      </c>
      <c r="K686">
        <f t="shared" si="84"/>
        <v>2.3500703894883523E-3</v>
      </c>
      <c r="L686">
        <f t="shared" si="90"/>
        <v>8.8312431445860141E-3</v>
      </c>
      <c r="M686">
        <f t="shared" si="90"/>
        <v>8.131207596271884E-3</v>
      </c>
      <c r="N686">
        <f t="shared" si="90"/>
        <v>4.8588893766085854E-3</v>
      </c>
      <c r="O686" t="str">
        <f>IF(C686=MIN(C685:C687),"buy",IF(C686=MAX(C685:C687),"sell","hold"))</f>
        <v>sell</v>
      </c>
      <c r="P686" s="2">
        <f>IF(AND(O686="buy",Q685&lt;&gt;0),Q685/C686,IF(O686="sell",0,P685))</f>
        <v>0</v>
      </c>
      <c r="Q686" s="1">
        <f>IF(AND(O686="sell",P685&lt;&gt;0),P685*C686,IF(O686="buy",0,Q685))</f>
        <v>4680.5779252243583</v>
      </c>
      <c r="R686">
        <f>4*(SIGN(K686)+1)+2*(SIGN(L686)+1)+(SIGN(M686)+1)+(SIGN(N686)+1)/2+1</f>
        <v>16</v>
      </c>
      <c r="S686" t="str">
        <f t="shared" si="86"/>
        <v/>
      </c>
      <c r="T686" t="str">
        <f t="shared" si="87"/>
        <v/>
      </c>
      <c r="U686">
        <f t="shared" si="88"/>
        <v>16</v>
      </c>
    </row>
    <row r="687" spans="1:21" x14ac:dyDescent="0.3">
      <c r="A687">
        <v>685</v>
      </c>
      <c r="B687" t="s">
        <v>696</v>
      </c>
      <c r="C687">
        <v>0.13325999999999999</v>
      </c>
      <c r="D687">
        <v>0.133941</v>
      </c>
      <c r="E687">
        <v>0.137129</v>
      </c>
      <c r="F687">
        <v>0.131331</v>
      </c>
      <c r="G687">
        <v>0</v>
      </c>
      <c r="H687" t="s">
        <v>10</v>
      </c>
      <c r="I687" t="b">
        <v>0</v>
      </c>
      <c r="J687" t="s">
        <v>11</v>
      </c>
      <c r="K687">
        <f t="shared" si="84"/>
        <v>-6.3014808479993365E-4</v>
      </c>
      <c r="L687">
        <f t="shared" si="90"/>
        <v>-2.9802184742882859E-3</v>
      </c>
      <c r="M687">
        <f t="shared" si="90"/>
        <v>-1.18114616188743E-2</v>
      </c>
      <c r="N687">
        <f t="shared" si="90"/>
        <v>-1.9942669215146182E-2</v>
      </c>
      <c r="O687" t="str">
        <f>IF(C687=MIN(C686:C688),"buy",IF(C687=MAX(C686:C688),"sell","hold"))</f>
        <v>buy</v>
      </c>
      <c r="P687" s="2">
        <f>IF(AND(O687="buy",Q686&lt;&gt;0),Q686/C687,IF(O687="sell",0,P686))</f>
        <v>35123.652448029105</v>
      </c>
      <c r="Q687" s="1">
        <f>IF(AND(O687="sell",P686&lt;&gt;0),P686*C687,IF(O687="buy",0,Q686))</f>
        <v>0</v>
      </c>
      <c r="R687">
        <f>4*(SIGN(K687)+1)+2*(SIGN(L687)+1)+(SIGN(M687)+1)+(SIGN(N687)+1)/2+1</f>
        <v>1</v>
      </c>
      <c r="S687">
        <f t="shared" si="86"/>
        <v>1</v>
      </c>
      <c r="T687" t="str">
        <f t="shared" si="87"/>
        <v/>
      </c>
      <c r="U687" t="str">
        <f t="shared" si="88"/>
        <v/>
      </c>
    </row>
    <row r="688" spans="1:21" x14ac:dyDescent="0.3">
      <c r="A688">
        <v>686</v>
      </c>
      <c r="B688" t="s">
        <v>697</v>
      </c>
      <c r="C688">
        <v>0.13459199999999999</v>
      </c>
      <c r="D688">
        <v>0.13512299999999999</v>
      </c>
      <c r="E688">
        <v>0.137271</v>
      </c>
      <c r="F688">
        <v>0.13284699999999999</v>
      </c>
      <c r="G688">
        <v>0</v>
      </c>
      <c r="H688" t="s">
        <v>10</v>
      </c>
      <c r="I688" t="b">
        <v>0</v>
      </c>
      <c r="J688" t="s">
        <v>11</v>
      </c>
      <c r="K688">
        <f t="shared" si="84"/>
        <v>9.9457909591864156E-3</v>
      </c>
      <c r="L688">
        <f t="shared" si="90"/>
        <v>1.0575939043986349E-2</v>
      </c>
      <c r="M688">
        <f t="shared" si="90"/>
        <v>1.3556157518274634E-2</v>
      </c>
      <c r="N688">
        <f t="shared" si="90"/>
        <v>2.5367619137148932E-2</v>
      </c>
      <c r="O688" t="str">
        <f>IF(C688=MIN(C687:C689),"buy",IF(C688=MAX(C687:C689),"sell","hold"))</f>
        <v>hold</v>
      </c>
      <c r="P688" s="2">
        <f>IF(AND(O688="buy",Q687&lt;&gt;0),Q687/C688,IF(O688="sell",0,P687))</f>
        <v>35123.652448029105</v>
      </c>
      <c r="Q688" s="1">
        <f>IF(AND(O688="sell",P687&lt;&gt;0),P687*C688,IF(O688="buy",0,Q687))</f>
        <v>0</v>
      </c>
      <c r="R688">
        <f>4*(SIGN(K688)+1)+2*(SIGN(L688)+1)+(SIGN(M688)+1)+(SIGN(N688)+1)/2+1</f>
        <v>16</v>
      </c>
      <c r="S688" t="str">
        <f t="shared" si="86"/>
        <v/>
      </c>
      <c r="T688">
        <f t="shared" si="87"/>
        <v>16</v>
      </c>
      <c r="U688" t="str">
        <f t="shared" si="88"/>
        <v/>
      </c>
    </row>
    <row r="689" spans="1:21" x14ac:dyDescent="0.3">
      <c r="A689">
        <v>687</v>
      </c>
      <c r="B689" t="s">
        <v>698</v>
      </c>
      <c r="C689">
        <v>0.13512299999999999</v>
      </c>
      <c r="D689">
        <v>0.137848</v>
      </c>
      <c r="E689">
        <v>0.140205</v>
      </c>
      <c r="F689">
        <v>0.13349900000000001</v>
      </c>
      <c r="G689">
        <v>0</v>
      </c>
      <c r="H689" t="s">
        <v>10</v>
      </c>
      <c r="I689" t="b">
        <v>0</v>
      </c>
      <c r="J689" t="s">
        <v>11</v>
      </c>
      <c r="K689">
        <f t="shared" si="84"/>
        <v>3.9374895723263718E-3</v>
      </c>
      <c r="L689">
        <f t="shared" si="90"/>
        <v>-6.0083013868600437E-3</v>
      </c>
      <c r="M689">
        <f t="shared" si="90"/>
        <v>-1.6584240430846393E-2</v>
      </c>
      <c r="N689">
        <f t="shared" si="90"/>
        <v>-3.0140397949121028E-2</v>
      </c>
      <c r="O689" t="str">
        <f>IF(C689=MIN(C688:C690),"buy",IF(C689=MAX(C688:C690),"sell","hold"))</f>
        <v>hold</v>
      </c>
      <c r="P689" s="2">
        <f>IF(AND(O689="buy",Q688&lt;&gt;0),Q688/C689,IF(O689="sell",0,P688))</f>
        <v>35123.652448029105</v>
      </c>
      <c r="Q689" s="1">
        <f>IF(AND(O689="sell",P688&lt;&gt;0),P688*C689,IF(O689="buy",0,Q688))</f>
        <v>0</v>
      </c>
      <c r="R689">
        <f>4*(SIGN(K689)+1)+2*(SIGN(L689)+1)+(SIGN(M689)+1)+(SIGN(N689)+1)/2+1</f>
        <v>9</v>
      </c>
      <c r="S689" t="str">
        <f t="shared" si="86"/>
        <v/>
      </c>
      <c r="T689">
        <f t="shared" si="87"/>
        <v>9</v>
      </c>
      <c r="U689" t="str">
        <f t="shared" si="88"/>
        <v/>
      </c>
    </row>
    <row r="690" spans="1:21" x14ac:dyDescent="0.3">
      <c r="A690">
        <v>688</v>
      </c>
      <c r="B690" t="s">
        <v>699</v>
      </c>
      <c r="C690">
        <v>0.138456</v>
      </c>
      <c r="D690">
        <v>0.13767599999999999</v>
      </c>
      <c r="E690">
        <v>0.140155</v>
      </c>
      <c r="F690">
        <v>0.134465</v>
      </c>
      <c r="G690">
        <v>0</v>
      </c>
      <c r="H690" t="s">
        <v>10</v>
      </c>
      <c r="I690" t="b">
        <v>0</v>
      </c>
      <c r="J690" t="s">
        <v>11</v>
      </c>
      <c r="K690">
        <f t="shared" si="84"/>
        <v>2.4365905277817394E-2</v>
      </c>
      <c r="L690">
        <f t="shared" si="90"/>
        <v>2.0428415705491022E-2</v>
      </c>
      <c r="M690">
        <f t="shared" si="90"/>
        <v>2.6436717092351066E-2</v>
      </c>
      <c r="N690">
        <f t="shared" si="90"/>
        <v>4.3020957523197456E-2</v>
      </c>
      <c r="O690" t="str">
        <f>IF(C690=MIN(C689:C691),"buy",IF(C690=MAX(C689:C691),"sell","hold"))</f>
        <v>sell</v>
      </c>
      <c r="P690" s="2">
        <f>IF(AND(O690="buy",Q689&lt;&gt;0),Q689/C690,IF(O690="sell",0,P689))</f>
        <v>0</v>
      </c>
      <c r="Q690" s="1">
        <f>IF(AND(O690="sell",P689&lt;&gt;0),P689*C690,IF(O690="buy",0,Q689))</f>
        <v>4863.0804233443178</v>
      </c>
      <c r="R690">
        <f>4*(SIGN(K690)+1)+2*(SIGN(L690)+1)+(SIGN(M690)+1)+(SIGN(N690)+1)/2+1</f>
        <v>16</v>
      </c>
      <c r="S690" t="str">
        <f t="shared" si="86"/>
        <v/>
      </c>
      <c r="T690" t="str">
        <f t="shared" si="87"/>
        <v/>
      </c>
      <c r="U690">
        <f t="shared" si="88"/>
        <v>16</v>
      </c>
    </row>
    <row r="691" spans="1:21" x14ac:dyDescent="0.3">
      <c r="A691">
        <v>689</v>
      </c>
      <c r="B691" t="s">
        <v>700</v>
      </c>
      <c r="C691">
        <v>0.13767599999999999</v>
      </c>
      <c r="D691">
        <v>0.13550400000000001</v>
      </c>
      <c r="E691">
        <v>0.139408</v>
      </c>
      <c r="F691">
        <v>0.132328</v>
      </c>
      <c r="G691">
        <v>0</v>
      </c>
      <c r="H691" t="s">
        <v>10</v>
      </c>
      <c r="I691" t="b">
        <v>0</v>
      </c>
      <c r="J691" t="s">
        <v>11</v>
      </c>
      <c r="K691">
        <f t="shared" si="84"/>
        <v>-5.6494719916561856E-3</v>
      </c>
      <c r="L691">
        <f t="shared" si="90"/>
        <v>-3.0015377269473578E-2</v>
      </c>
      <c r="M691">
        <f t="shared" si="90"/>
        <v>-5.0443792974964596E-2</v>
      </c>
      <c r="N691">
        <f t="shared" si="90"/>
        <v>-7.6880510067315666E-2</v>
      </c>
      <c r="O691" t="str">
        <f>IF(C691=MIN(C690:C692),"buy",IF(C691=MAX(C690:C692),"sell","hold"))</f>
        <v>hold</v>
      </c>
      <c r="P691" s="2">
        <f>IF(AND(O691="buy",Q690&lt;&gt;0),Q690/C691,IF(O691="sell",0,P690))</f>
        <v>0</v>
      </c>
      <c r="Q691" s="1">
        <f>IF(AND(O691="sell",P690&lt;&gt;0),P690*C691,IF(O691="buy",0,Q690))</f>
        <v>4863.0804233443178</v>
      </c>
      <c r="R691">
        <f>4*(SIGN(K691)+1)+2*(SIGN(L691)+1)+(SIGN(M691)+1)+(SIGN(N691)+1)/2+1</f>
        <v>1</v>
      </c>
      <c r="S691" t="str">
        <f t="shared" si="86"/>
        <v/>
      </c>
      <c r="T691">
        <f t="shared" si="87"/>
        <v>1</v>
      </c>
      <c r="U691" t="str">
        <f t="shared" si="88"/>
        <v/>
      </c>
    </row>
    <row r="692" spans="1:21" x14ac:dyDescent="0.3">
      <c r="A692">
        <v>690</v>
      </c>
      <c r="B692" t="s">
        <v>701</v>
      </c>
      <c r="C692">
        <v>0.13625000000000001</v>
      </c>
      <c r="D692">
        <v>0.137153</v>
      </c>
      <c r="E692">
        <v>0.138928</v>
      </c>
      <c r="F692">
        <v>0.13230600000000001</v>
      </c>
      <c r="G692">
        <v>0</v>
      </c>
      <c r="H692" t="s">
        <v>10</v>
      </c>
      <c r="I692" t="b">
        <v>0</v>
      </c>
      <c r="J692" t="s">
        <v>11</v>
      </c>
      <c r="K692">
        <f t="shared" si="84"/>
        <v>-1.0411571008228374E-2</v>
      </c>
      <c r="L692">
        <f t="shared" si="90"/>
        <v>-4.7620990165721886E-3</v>
      </c>
      <c r="M692">
        <f t="shared" si="90"/>
        <v>2.5253278252901391E-2</v>
      </c>
      <c r="N692">
        <f t="shared" si="90"/>
        <v>7.5697071227865981E-2</v>
      </c>
      <c r="O692" t="str">
        <f>IF(C692=MIN(C691:C693),"buy",IF(C692=MAX(C691:C693),"sell","hold"))</f>
        <v>buy</v>
      </c>
      <c r="P692" s="2">
        <f>IF(AND(O692="buy",Q691&lt;&gt;0),Q691/C692,IF(O692="sell",0,P691))</f>
        <v>35692.333382343611</v>
      </c>
      <c r="Q692" s="1">
        <f>IF(AND(O692="sell",P691&lt;&gt;0),P691*C692,IF(O692="buy",0,Q691))</f>
        <v>0</v>
      </c>
      <c r="R692">
        <f>4*(SIGN(K692)+1)+2*(SIGN(L692)+1)+(SIGN(M692)+1)+(SIGN(N692)+1)/2+1</f>
        <v>4</v>
      </c>
      <c r="S692">
        <f t="shared" si="86"/>
        <v>4</v>
      </c>
      <c r="T692" t="str">
        <f t="shared" si="87"/>
        <v/>
      </c>
      <c r="U692" t="str">
        <f t="shared" si="88"/>
        <v/>
      </c>
    </row>
    <row r="693" spans="1:21" x14ac:dyDescent="0.3">
      <c r="A693">
        <v>691</v>
      </c>
      <c r="B693" t="s">
        <v>702</v>
      </c>
      <c r="C693">
        <v>0.137153</v>
      </c>
      <c r="D693">
        <v>0.13664499999999999</v>
      </c>
      <c r="E693">
        <v>0.140343</v>
      </c>
      <c r="F693">
        <v>0.13361999999999999</v>
      </c>
      <c r="G693">
        <v>0</v>
      </c>
      <c r="H693" t="s">
        <v>10</v>
      </c>
      <c r="I693" t="b">
        <v>0</v>
      </c>
      <c r="J693" t="s">
        <v>11</v>
      </c>
      <c r="K693">
        <f t="shared" si="84"/>
        <v>6.6056334422079288E-3</v>
      </c>
      <c r="L693">
        <f t="shared" ref="L693:N708" si="91">K693-K692</f>
        <v>1.7017204450436304E-2</v>
      </c>
      <c r="M693">
        <f t="shared" si="91"/>
        <v>2.1779303467008494E-2</v>
      </c>
      <c r="N693">
        <f t="shared" si="91"/>
        <v>-3.4739747858928971E-3</v>
      </c>
      <c r="O693" t="str">
        <f>IF(C693=MIN(C692:C694),"buy",IF(C693=MAX(C692:C694),"sell","hold"))</f>
        <v>sell</v>
      </c>
      <c r="P693" s="2">
        <f>IF(AND(O693="buy",Q692&lt;&gt;0),Q692/C693,IF(O693="sell",0,P692))</f>
        <v>0</v>
      </c>
      <c r="Q693" s="1">
        <f>IF(AND(O693="sell",P692&lt;&gt;0),P692*C693,IF(O693="buy",0,Q692))</f>
        <v>4895.3106003885732</v>
      </c>
      <c r="R693">
        <f>4*(SIGN(K693)+1)+2*(SIGN(L693)+1)+(SIGN(M693)+1)+(SIGN(N693)+1)/2+1</f>
        <v>15</v>
      </c>
      <c r="S693" t="str">
        <f t="shared" si="86"/>
        <v/>
      </c>
      <c r="T693" t="str">
        <f t="shared" si="87"/>
        <v/>
      </c>
      <c r="U693">
        <f t="shared" si="88"/>
        <v>15</v>
      </c>
    </row>
    <row r="694" spans="1:21" x14ac:dyDescent="0.3">
      <c r="A694">
        <v>692</v>
      </c>
      <c r="B694" t="s">
        <v>703</v>
      </c>
      <c r="C694">
        <v>0.13664499999999999</v>
      </c>
      <c r="D694">
        <v>0.13547999999999999</v>
      </c>
      <c r="E694">
        <v>0.13921600000000001</v>
      </c>
      <c r="F694">
        <v>0.134243</v>
      </c>
      <c r="G694">
        <v>0</v>
      </c>
      <c r="H694" t="s">
        <v>10</v>
      </c>
      <c r="I694" t="b">
        <v>0</v>
      </c>
      <c r="J694" t="s">
        <v>11</v>
      </c>
      <c r="K694">
        <f t="shared" si="84"/>
        <v>-3.7107648704520009E-3</v>
      </c>
      <c r="L694">
        <f t="shared" si="91"/>
        <v>-1.031639831265993E-2</v>
      </c>
      <c r="M694">
        <f t="shared" si="91"/>
        <v>-2.7333602763096234E-2</v>
      </c>
      <c r="N694">
        <f t="shared" si="91"/>
        <v>-4.9112906230104725E-2</v>
      </c>
      <c r="O694" t="str">
        <f>IF(C694=MIN(C693:C695),"buy",IF(C694=MAX(C693:C695),"sell","hold"))</f>
        <v>hold</v>
      </c>
      <c r="P694" s="2">
        <f>IF(AND(O694="buy",Q693&lt;&gt;0),Q693/C694,IF(O694="sell",0,P693))</f>
        <v>0</v>
      </c>
      <c r="Q694" s="1">
        <f>IF(AND(O694="sell",P693&lt;&gt;0),P693*C694,IF(O694="buy",0,Q693))</f>
        <v>4895.3106003885732</v>
      </c>
      <c r="R694">
        <f>4*(SIGN(K694)+1)+2*(SIGN(L694)+1)+(SIGN(M694)+1)+(SIGN(N694)+1)/2+1</f>
        <v>1</v>
      </c>
      <c r="S694" t="str">
        <f t="shared" si="86"/>
        <v/>
      </c>
      <c r="T694">
        <f t="shared" si="87"/>
        <v>1</v>
      </c>
      <c r="U694" t="str">
        <f t="shared" si="88"/>
        <v/>
      </c>
    </row>
    <row r="695" spans="1:21" x14ac:dyDescent="0.3">
      <c r="A695">
        <v>693</v>
      </c>
      <c r="B695" t="s">
        <v>704</v>
      </c>
      <c r="C695">
        <v>0.13620399999999999</v>
      </c>
      <c r="D695">
        <v>0.13517899999999999</v>
      </c>
      <c r="E695">
        <v>0.13827900000000001</v>
      </c>
      <c r="F695">
        <v>0.133268</v>
      </c>
      <c r="G695">
        <v>0</v>
      </c>
      <c r="H695" t="s">
        <v>10</v>
      </c>
      <c r="I695" t="b">
        <v>0</v>
      </c>
      <c r="J695" t="s">
        <v>11</v>
      </c>
      <c r="K695">
        <f t="shared" si="84"/>
        <v>-3.2325572019688319E-3</v>
      </c>
      <c r="L695">
        <f t="shared" si="91"/>
        <v>4.7820766848316902E-4</v>
      </c>
      <c r="M695">
        <f t="shared" si="91"/>
        <v>1.07946059811431E-2</v>
      </c>
      <c r="N695">
        <f t="shared" si="91"/>
        <v>3.8128208744239334E-2</v>
      </c>
      <c r="O695" t="str">
        <f>IF(C695=MIN(C694:C696),"buy",IF(C695=MAX(C694:C696),"sell","hold"))</f>
        <v>hold</v>
      </c>
      <c r="P695" s="2">
        <f>IF(AND(O695="buy",Q694&lt;&gt;0),Q694/C695,IF(O695="sell",0,P694))</f>
        <v>0</v>
      </c>
      <c r="Q695" s="1">
        <f>IF(AND(O695="sell",P694&lt;&gt;0),P694*C695,IF(O695="buy",0,Q694))</f>
        <v>4895.3106003885732</v>
      </c>
      <c r="R695">
        <f>4*(SIGN(K695)+1)+2*(SIGN(L695)+1)+(SIGN(M695)+1)+(SIGN(N695)+1)/2+1</f>
        <v>8</v>
      </c>
      <c r="S695" t="str">
        <f t="shared" si="86"/>
        <v/>
      </c>
      <c r="T695">
        <f t="shared" si="87"/>
        <v>8</v>
      </c>
      <c r="U695" t="str">
        <f t="shared" si="88"/>
        <v/>
      </c>
    </row>
    <row r="696" spans="1:21" x14ac:dyDescent="0.3">
      <c r="A696">
        <v>694</v>
      </c>
      <c r="B696" t="s">
        <v>705</v>
      </c>
      <c r="C696">
        <v>0.13517899999999999</v>
      </c>
      <c r="D696">
        <v>0.13378799999999999</v>
      </c>
      <c r="E696">
        <v>0.13784299999999999</v>
      </c>
      <c r="F696">
        <v>0.13245000000000001</v>
      </c>
      <c r="G696">
        <v>0</v>
      </c>
      <c r="H696" t="s">
        <v>10</v>
      </c>
      <c r="I696" t="b">
        <v>0</v>
      </c>
      <c r="J696" t="s">
        <v>11</v>
      </c>
      <c r="K696">
        <f t="shared" si="84"/>
        <v>-7.5538998389729512E-3</v>
      </c>
      <c r="L696">
        <f t="shared" si="91"/>
        <v>-4.3213426370041193E-3</v>
      </c>
      <c r="M696">
        <f t="shared" si="91"/>
        <v>-4.7995503054872879E-3</v>
      </c>
      <c r="N696">
        <f t="shared" si="91"/>
        <v>-1.5594156286630387E-2</v>
      </c>
      <c r="O696" t="str">
        <f>IF(C696=MIN(C695:C697),"buy",IF(C696=MAX(C695:C697),"sell","hold"))</f>
        <v>hold</v>
      </c>
      <c r="P696" s="2">
        <f>IF(AND(O696="buy",Q695&lt;&gt;0),Q695/C696,IF(O696="sell",0,P695))</f>
        <v>0</v>
      </c>
      <c r="Q696" s="1">
        <f>IF(AND(O696="sell",P695&lt;&gt;0),P695*C696,IF(O696="buy",0,Q695))</f>
        <v>4895.3106003885732</v>
      </c>
      <c r="R696">
        <f>4*(SIGN(K696)+1)+2*(SIGN(L696)+1)+(SIGN(M696)+1)+(SIGN(N696)+1)/2+1</f>
        <v>1</v>
      </c>
      <c r="S696" t="str">
        <f t="shared" si="86"/>
        <v/>
      </c>
      <c r="T696">
        <f t="shared" si="87"/>
        <v>1</v>
      </c>
      <c r="U696" t="str">
        <f t="shared" si="88"/>
        <v/>
      </c>
    </row>
    <row r="697" spans="1:21" x14ac:dyDescent="0.3">
      <c r="A697">
        <v>695</v>
      </c>
      <c r="B697" t="s">
        <v>706</v>
      </c>
      <c r="C697">
        <v>0.13378799999999999</v>
      </c>
      <c r="D697">
        <v>0.13441500000000001</v>
      </c>
      <c r="E697">
        <v>0.137512</v>
      </c>
      <c r="F697">
        <v>0.13118099999999999</v>
      </c>
      <c r="G697">
        <v>0</v>
      </c>
      <c r="H697" t="s">
        <v>10</v>
      </c>
      <c r="I697" t="b">
        <v>0</v>
      </c>
      <c r="J697" t="s">
        <v>11</v>
      </c>
      <c r="K697">
        <f t="shared" si="84"/>
        <v>-1.0343276312707534E-2</v>
      </c>
      <c r="L697">
        <f t="shared" si="91"/>
        <v>-2.7893764737345825E-3</v>
      </c>
      <c r="M697">
        <f t="shared" si="91"/>
        <v>1.5319661632695368E-3</v>
      </c>
      <c r="N697">
        <f t="shared" si="91"/>
        <v>6.3315164687568247E-3</v>
      </c>
      <c r="O697" t="str">
        <f>IF(C697=MIN(C696:C698),"buy",IF(C697=MAX(C696:C698),"sell","hold"))</f>
        <v>buy</v>
      </c>
      <c r="P697" s="2">
        <f>IF(AND(O697="buy",Q696&lt;&gt;0),Q696/C697,IF(O697="sell",0,P696))</f>
        <v>36590.057407155902</v>
      </c>
      <c r="Q697" s="1">
        <f>IF(AND(O697="sell",P696&lt;&gt;0),P696*C697,IF(O697="buy",0,Q696))</f>
        <v>0</v>
      </c>
      <c r="R697">
        <f>4*(SIGN(K697)+1)+2*(SIGN(L697)+1)+(SIGN(M697)+1)+(SIGN(N697)+1)/2+1</f>
        <v>4</v>
      </c>
      <c r="S697">
        <f t="shared" si="86"/>
        <v>4</v>
      </c>
      <c r="T697" t="str">
        <f t="shared" si="87"/>
        <v/>
      </c>
      <c r="U697" t="str">
        <f t="shared" si="88"/>
        <v/>
      </c>
    </row>
    <row r="698" spans="1:21" x14ac:dyDescent="0.3">
      <c r="A698">
        <v>696</v>
      </c>
      <c r="B698" t="s">
        <v>707</v>
      </c>
      <c r="C698">
        <v>0.13441500000000001</v>
      </c>
      <c r="D698">
        <v>0.134161</v>
      </c>
      <c r="E698">
        <v>0.137599</v>
      </c>
      <c r="F698">
        <v>0.132718</v>
      </c>
      <c r="G698">
        <v>0</v>
      </c>
      <c r="H698" t="s">
        <v>10</v>
      </c>
      <c r="I698" t="b">
        <v>0</v>
      </c>
      <c r="J698" t="s">
        <v>11</v>
      </c>
      <c r="K698">
        <f t="shared" si="84"/>
        <v>4.6755629131666424E-3</v>
      </c>
      <c r="L698">
        <f t="shared" si="91"/>
        <v>1.5018839225874176E-2</v>
      </c>
      <c r="M698">
        <f t="shared" si="91"/>
        <v>1.7808215699608759E-2</v>
      </c>
      <c r="N698">
        <f t="shared" si="91"/>
        <v>1.6276249536339223E-2</v>
      </c>
      <c r="O698" t="str">
        <f>IF(C698=MIN(C697:C699),"buy",IF(C698=MAX(C697:C699),"sell","hold"))</f>
        <v>sell</v>
      </c>
      <c r="P698" s="2">
        <f>IF(AND(O698="buy",Q697&lt;&gt;0),Q697/C698,IF(O698="sell",0,P697))</f>
        <v>0</v>
      </c>
      <c r="Q698" s="1">
        <f>IF(AND(O698="sell",P697&lt;&gt;0),P697*C698,IF(O698="buy",0,Q697))</f>
        <v>4918.252566382861</v>
      </c>
      <c r="R698">
        <f>4*(SIGN(K698)+1)+2*(SIGN(L698)+1)+(SIGN(M698)+1)+(SIGN(N698)+1)/2+1</f>
        <v>16</v>
      </c>
      <c r="S698" t="str">
        <f t="shared" si="86"/>
        <v/>
      </c>
      <c r="T698" t="str">
        <f t="shared" si="87"/>
        <v/>
      </c>
      <c r="U698">
        <f t="shared" si="88"/>
        <v>16</v>
      </c>
    </row>
    <row r="699" spans="1:21" x14ac:dyDescent="0.3">
      <c r="A699">
        <v>697</v>
      </c>
      <c r="B699" t="s">
        <v>708</v>
      </c>
      <c r="C699">
        <v>0.134161</v>
      </c>
      <c r="D699">
        <v>0.13372300000000001</v>
      </c>
      <c r="E699">
        <v>0.13636200000000001</v>
      </c>
      <c r="F699">
        <v>0.13022800000000001</v>
      </c>
      <c r="G699">
        <v>0</v>
      </c>
      <c r="H699" t="s">
        <v>10</v>
      </c>
      <c r="I699" t="b">
        <v>0</v>
      </c>
      <c r="J699" t="s">
        <v>11</v>
      </c>
      <c r="K699">
        <f t="shared" si="84"/>
        <v>-1.8914571666865557E-3</v>
      </c>
      <c r="L699">
        <f t="shared" si="91"/>
        <v>-6.5670200798531985E-3</v>
      </c>
      <c r="M699">
        <f t="shared" si="91"/>
        <v>-2.1585859305727373E-2</v>
      </c>
      <c r="N699">
        <f t="shared" si="91"/>
        <v>-3.9394075005336135E-2</v>
      </c>
      <c r="O699" t="str">
        <f>IF(C699=MIN(C698:C700),"buy",IF(C699=MAX(C698:C700),"sell","hold"))</f>
        <v>hold</v>
      </c>
      <c r="P699" s="2">
        <f>IF(AND(O699="buy",Q698&lt;&gt;0),Q698/C699,IF(O699="sell",0,P698))</f>
        <v>0</v>
      </c>
      <c r="Q699" s="1">
        <f>IF(AND(O699="sell",P698&lt;&gt;0),P698*C699,IF(O699="buy",0,Q698))</f>
        <v>4918.252566382861</v>
      </c>
      <c r="R699">
        <f>4*(SIGN(K699)+1)+2*(SIGN(L699)+1)+(SIGN(M699)+1)+(SIGN(N699)+1)/2+1</f>
        <v>1</v>
      </c>
      <c r="S699" t="str">
        <f t="shared" si="86"/>
        <v/>
      </c>
      <c r="T699">
        <f t="shared" si="87"/>
        <v>1</v>
      </c>
      <c r="U699" t="str">
        <f t="shared" si="88"/>
        <v/>
      </c>
    </row>
    <row r="700" spans="1:21" x14ac:dyDescent="0.3">
      <c r="A700">
        <v>698</v>
      </c>
      <c r="B700" t="s">
        <v>709</v>
      </c>
      <c r="C700">
        <v>0.13372300000000001</v>
      </c>
      <c r="D700">
        <v>0.13400500000000001</v>
      </c>
      <c r="E700">
        <v>0.13587299999999999</v>
      </c>
      <c r="F700">
        <v>0.130993</v>
      </c>
      <c r="G700">
        <v>0</v>
      </c>
      <c r="H700" t="s">
        <v>10</v>
      </c>
      <c r="I700" t="b">
        <v>0</v>
      </c>
      <c r="J700" t="s">
        <v>11</v>
      </c>
      <c r="K700">
        <f t="shared" si="84"/>
        <v>-3.2700721207686457E-3</v>
      </c>
      <c r="L700">
        <f t="shared" si="91"/>
        <v>-1.37861495408209E-3</v>
      </c>
      <c r="M700">
        <f t="shared" si="91"/>
        <v>5.1884051257711089E-3</v>
      </c>
      <c r="N700">
        <f t="shared" si="91"/>
        <v>2.6774264431498482E-2</v>
      </c>
      <c r="O700" t="str">
        <f>IF(C700=MIN(C699:C701),"buy",IF(C700=MAX(C699:C701),"sell","hold"))</f>
        <v>buy</v>
      </c>
      <c r="P700" s="2">
        <f>IF(AND(O700="buy",Q699&lt;&gt;0),Q699/C700,IF(O700="sell",0,P699))</f>
        <v>36779.406432572265</v>
      </c>
      <c r="Q700" s="1">
        <f>IF(AND(O700="sell",P699&lt;&gt;0),P699*C700,IF(O700="buy",0,Q699))</f>
        <v>0</v>
      </c>
      <c r="R700">
        <f>4*(SIGN(K700)+1)+2*(SIGN(L700)+1)+(SIGN(M700)+1)+(SIGN(N700)+1)/2+1</f>
        <v>4</v>
      </c>
      <c r="S700">
        <f t="shared" si="86"/>
        <v>4</v>
      </c>
      <c r="T700" t="str">
        <f t="shared" si="87"/>
        <v/>
      </c>
      <c r="U700" t="str">
        <f t="shared" si="88"/>
        <v/>
      </c>
    </row>
    <row r="701" spans="1:21" x14ac:dyDescent="0.3">
      <c r="A701">
        <v>699</v>
      </c>
      <c r="B701" t="s">
        <v>710</v>
      </c>
      <c r="C701">
        <v>0.13400500000000001</v>
      </c>
      <c r="D701">
        <v>0.13405500000000001</v>
      </c>
      <c r="E701">
        <v>0.135877</v>
      </c>
      <c r="F701">
        <v>0.132137</v>
      </c>
      <c r="G701">
        <v>0</v>
      </c>
      <c r="H701" t="s">
        <v>10</v>
      </c>
      <c r="I701" t="b">
        <v>0</v>
      </c>
      <c r="J701" t="s">
        <v>11</v>
      </c>
      <c r="K701">
        <f t="shared" si="84"/>
        <v>2.1066156696348867E-3</v>
      </c>
      <c r="L701">
        <f t="shared" si="91"/>
        <v>5.3766877904035323E-3</v>
      </c>
      <c r="M701">
        <f t="shared" si="91"/>
        <v>6.7553027444856219E-3</v>
      </c>
      <c r="N701">
        <f t="shared" si="91"/>
        <v>1.566897618714513E-3</v>
      </c>
      <c r="O701" t="str">
        <f>IF(C701=MIN(C700:C702),"buy",IF(C701=MAX(C700:C702),"sell","hold"))</f>
        <v>sell</v>
      </c>
      <c r="P701" s="2">
        <f>IF(AND(O701="buy",Q700&lt;&gt;0),Q700/C701,IF(O701="sell",0,P700))</f>
        <v>0</v>
      </c>
      <c r="Q701" s="1">
        <f>IF(AND(O701="sell",P700&lt;&gt;0),P700*C701,IF(O701="buy",0,Q700))</f>
        <v>4928.6243589968471</v>
      </c>
      <c r="R701">
        <f>4*(SIGN(K701)+1)+2*(SIGN(L701)+1)+(SIGN(M701)+1)+(SIGN(N701)+1)/2+1</f>
        <v>16</v>
      </c>
      <c r="S701" t="str">
        <f t="shared" si="86"/>
        <v/>
      </c>
      <c r="T701" t="str">
        <f t="shared" si="87"/>
        <v/>
      </c>
      <c r="U701">
        <f t="shared" si="88"/>
        <v>16</v>
      </c>
    </row>
    <row r="702" spans="1:21" x14ac:dyDescent="0.3">
      <c r="A702">
        <v>700</v>
      </c>
      <c r="B702" t="s">
        <v>711</v>
      </c>
      <c r="C702">
        <v>0.13333900000000001</v>
      </c>
      <c r="D702">
        <v>0.13204399999999999</v>
      </c>
      <c r="E702">
        <v>0.13553200000000001</v>
      </c>
      <c r="F702">
        <v>0.12931599999999999</v>
      </c>
      <c r="G702">
        <v>0</v>
      </c>
      <c r="H702" t="s">
        <v>10</v>
      </c>
      <c r="I702" t="b">
        <v>0</v>
      </c>
      <c r="J702" t="s">
        <v>11</v>
      </c>
      <c r="K702">
        <f t="shared" si="84"/>
        <v>-4.982344844095995E-3</v>
      </c>
      <c r="L702">
        <f t="shared" si="91"/>
        <v>-7.0889605137308817E-3</v>
      </c>
      <c r="M702">
        <f t="shared" si="91"/>
        <v>-1.2465648304134415E-2</v>
      </c>
      <c r="N702">
        <f t="shared" si="91"/>
        <v>-1.9220951048620039E-2</v>
      </c>
      <c r="O702" t="str">
        <f>IF(C702=MIN(C701:C703),"buy",IF(C702=MAX(C701:C703),"sell","hold"))</f>
        <v>hold</v>
      </c>
      <c r="P702" s="2">
        <f>IF(AND(O702="buy",Q701&lt;&gt;0),Q701/C702,IF(O702="sell",0,P701))</f>
        <v>0</v>
      </c>
      <c r="Q702" s="1">
        <f>IF(AND(O702="sell",P701&lt;&gt;0),P701*C702,IF(O702="buy",0,Q701))</f>
        <v>4928.6243589968471</v>
      </c>
      <c r="R702">
        <f>4*(SIGN(K702)+1)+2*(SIGN(L702)+1)+(SIGN(M702)+1)+(SIGN(N702)+1)/2+1</f>
        <v>1</v>
      </c>
      <c r="S702" t="str">
        <f t="shared" si="86"/>
        <v/>
      </c>
      <c r="T702">
        <f t="shared" si="87"/>
        <v>1</v>
      </c>
      <c r="U702" t="str">
        <f t="shared" si="88"/>
        <v/>
      </c>
    </row>
    <row r="703" spans="1:21" x14ac:dyDescent="0.3">
      <c r="A703">
        <v>701</v>
      </c>
      <c r="B703" t="s">
        <v>712</v>
      </c>
      <c r="C703">
        <v>0.13204399999999999</v>
      </c>
      <c r="D703">
        <v>0.13142499999999999</v>
      </c>
      <c r="E703">
        <v>0.134354</v>
      </c>
      <c r="F703">
        <v>0.12851099999999999</v>
      </c>
      <c r="G703">
        <v>0</v>
      </c>
      <c r="H703" t="s">
        <v>10</v>
      </c>
      <c r="I703" t="b">
        <v>0</v>
      </c>
      <c r="J703" t="s">
        <v>11</v>
      </c>
      <c r="K703">
        <f t="shared" si="84"/>
        <v>-9.7594796953837902E-3</v>
      </c>
      <c r="L703">
        <f t="shared" si="91"/>
        <v>-4.7771348512877952E-3</v>
      </c>
      <c r="M703">
        <f t="shared" si="91"/>
        <v>2.3118256624430865E-3</v>
      </c>
      <c r="N703">
        <f t="shared" si="91"/>
        <v>1.4777473966577501E-2</v>
      </c>
      <c r="O703" t="str">
        <f>IF(C703=MIN(C702:C704),"buy",IF(C703=MAX(C702:C704),"sell","hold"))</f>
        <v>hold</v>
      </c>
      <c r="P703" s="2">
        <f>IF(AND(O703="buy",Q702&lt;&gt;0),Q702/C703,IF(O703="sell",0,P702))</f>
        <v>0</v>
      </c>
      <c r="Q703" s="1">
        <f>IF(AND(O703="sell",P702&lt;&gt;0),P702*C703,IF(O703="buy",0,Q702))</f>
        <v>4928.6243589968471</v>
      </c>
      <c r="R703">
        <f>4*(SIGN(K703)+1)+2*(SIGN(L703)+1)+(SIGN(M703)+1)+(SIGN(N703)+1)/2+1</f>
        <v>4</v>
      </c>
      <c r="S703" t="str">
        <f t="shared" si="86"/>
        <v/>
      </c>
      <c r="T703">
        <f t="shared" si="87"/>
        <v>4</v>
      </c>
      <c r="U703" t="str">
        <f t="shared" si="88"/>
        <v/>
      </c>
    </row>
    <row r="704" spans="1:21" x14ac:dyDescent="0.3">
      <c r="A704">
        <v>702</v>
      </c>
      <c r="B704" t="s">
        <v>713</v>
      </c>
      <c r="C704">
        <v>0.13142499999999999</v>
      </c>
      <c r="D704">
        <v>0.13250400000000001</v>
      </c>
      <c r="E704">
        <v>0.134352</v>
      </c>
      <c r="F704">
        <v>0.13036800000000001</v>
      </c>
      <c r="G704">
        <v>0</v>
      </c>
      <c r="H704" t="s">
        <v>10</v>
      </c>
      <c r="I704" t="b">
        <v>0</v>
      </c>
      <c r="J704" t="s">
        <v>11</v>
      </c>
      <c r="K704">
        <f t="shared" si="84"/>
        <v>-4.6988450254110241E-3</v>
      </c>
      <c r="L704">
        <f t="shared" si="91"/>
        <v>5.0606346699727661E-3</v>
      </c>
      <c r="M704">
        <f t="shared" si="91"/>
        <v>9.8377695212605622E-3</v>
      </c>
      <c r="N704">
        <f t="shared" si="91"/>
        <v>7.5259438588174757E-3</v>
      </c>
      <c r="O704" t="str">
        <f>IF(C704=MIN(C703:C705),"buy",IF(C704=MAX(C703:C705),"sell","hold"))</f>
        <v>buy</v>
      </c>
      <c r="P704" s="2">
        <f>IF(AND(O704="buy",Q703&lt;&gt;0),Q703/C704,IF(O704="sell",0,P703))</f>
        <v>37501.421791872534</v>
      </c>
      <c r="Q704" s="1">
        <f>IF(AND(O704="sell",P703&lt;&gt;0),P703*C704,IF(O704="buy",0,Q703))</f>
        <v>0</v>
      </c>
      <c r="R704">
        <f>4*(SIGN(K704)+1)+2*(SIGN(L704)+1)+(SIGN(M704)+1)+(SIGN(N704)+1)/2+1</f>
        <v>8</v>
      </c>
      <c r="S704">
        <f t="shared" si="86"/>
        <v>8</v>
      </c>
      <c r="T704" t="str">
        <f t="shared" si="87"/>
        <v/>
      </c>
      <c r="U704" t="str">
        <f t="shared" si="88"/>
        <v/>
      </c>
    </row>
    <row r="705" spans="1:21" x14ac:dyDescent="0.3">
      <c r="A705">
        <v>703</v>
      </c>
      <c r="B705" t="s">
        <v>714</v>
      </c>
      <c r="C705">
        <v>0.13250400000000001</v>
      </c>
      <c r="D705">
        <v>0.130076</v>
      </c>
      <c r="E705">
        <v>0.13438</v>
      </c>
      <c r="F705">
        <v>0.12833600000000001</v>
      </c>
      <c r="G705">
        <v>0</v>
      </c>
      <c r="H705" t="s">
        <v>10</v>
      </c>
      <c r="I705" t="b">
        <v>0</v>
      </c>
      <c r="J705" t="s">
        <v>11</v>
      </c>
      <c r="K705">
        <f t="shared" si="84"/>
        <v>8.1764413914350038E-3</v>
      </c>
      <c r="L705">
        <f t="shared" si="91"/>
        <v>1.2875286416846028E-2</v>
      </c>
      <c r="M705">
        <f t="shared" si="91"/>
        <v>7.8146517468732617E-3</v>
      </c>
      <c r="N705">
        <f t="shared" si="91"/>
        <v>-2.0231177743873004E-3</v>
      </c>
      <c r="O705" t="str">
        <f>IF(C705=MIN(C704:C706),"buy",IF(C705=MAX(C704:C706),"sell","hold"))</f>
        <v>sell</v>
      </c>
      <c r="P705" s="2">
        <f>IF(AND(O705="buy",Q704&lt;&gt;0),Q704/C705,IF(O705="sell",0,P704))</f>
        <v>0</v>
      </c>
      <c r="Q705" s="1">
        <f>IF(AND(O705="sell",P704&lt;&gt;0),P704*C705,IF(O705="buy",0,Q704))</f>
        <v>4969.088393110279</v>
      </c>
      <c r="R705">
        <f>4*(SIGN(K705)+1)+2*(SIGN(L705)+1)+(SIGN(M705)+1)+(SIGN(N705)+1)/2+1</f>
        <v>15</v>
      </c>
      <c r="S705" t="str">
        <f t="shared" si="86"/>
        <v/>
      </c>
      <c r="T705" t="str">
        <f t="shared" si="87"/>
        <v/>
      </c>
      <c r="U705">
        <f t="shared" si="88"/>
        <v>15</v>
      </c>
    </row>
    <row r="706" spans="1:21" x14ac:dyDescent="0.3">
      <c r="A706">
        <v>704</v>
      </c>
      <c r="B706" t="s">
        <v>715</v>
      </c>
      <c r="C706">
        <v>0.130076</v>
      </c>
      <c r="D706">
        <v>0.13181699999999999</v>
      </c>
      <c r="E706">
        <v>0.13396</v>
      </c>
      <c r="F706">
        <v>0.12719800000000001</v>
      </c>
      <c r="G706">
        <v>0</v>
      </c>
      <c r="H706" t="s">
        <v>10</v>
      </c>
      <c r="I706" t="b">
        <v>0</v>
      </c>
      <c r="J706" t="s">
        <v>11</v>
      </c>
      <c r="K706">
        <f t="shared" si="84"/>
        <v>-1.8493411531723767E-2</v>
      </c>
      <c r="L706">
        <f t="shared" si="91"/>
        <v>-2.6669852923158772E-2</v>
      </c>
      <c r="M706">
        <f t="shared" si="91"/>
        <v>-3.9545139340004802E-2</v>
      </c>
      <c r="N706">
        <f t="shared" si="91"/>
        <v>-4.7359791086878066E-2</v>
      </c>
      <c r="O706" t="str">
        <f>IF(C706=MIN(C705:C707),"buy",IF(C706=MAX(C705:C707),"sell","hold"))</f>
        <v>buy</v>
      </c>
      <c r="P706" s="2">
        <f>IF(AND(O706="buy",Q705&lt;&gt;0),Q705/C706,IF(O706="sell",0,P705))</f>
        <v>38201.423730052273</v>
      </c>
      <c r="Q706" s="1">
        <f>IF(AND(O706="sell",P705&lt;&gt;0),P705*C706,IF(O706="buy",0,Q705))</f>
        <v>0</v>
      </c>
      <c r="R706">
        <f>4*(SIGN(K706)+1)+2*(SIGN(L706)+1)+(SIGN(M706)+1)+(SIGN(N706)+1)/2+1</f>
        <v>1</v>
      </c>
      <c r="S706">
        <f t="shared" si="86"/>
        <v>1</v>
      </c>
      <c r="T706" t="str">
        <f t="shared" si="87"/>
        <v/>
      </c>
      <c r="U706" t="str">
        <f t="shared" si="88"/>
        <v/>
      </c>
    </row>
    <row r="707" spans="1:21" x14ac:dyDescent="0.3">
      <c r="A707">
        <v>705</v>
      </c>
      <c r="B707" t="s">
        <v>716</v>
      </c>
      <c r="C707">
        <v>0.13181699999999999</v>
      </c>
      <c r="D707">
        <v>0.13367599999999999</v>
      </c>
      <c r="E707">
        <v>0.13600100000000001</v>
      </c>
      <c r="F707">
        <v>0.12948699999999999</v>
      </c>
      <c r="G707">
        <v>0</v>
      </c>
      <c r="H707" t="s">
        <v>10</v>
      </c>
      <c r="I707" t="b">
        <v>0</v>
      </c>
      <c r="J707" t="s">
        <v>11</v>
      </c>
      <c r="K707">
        <f t="shared" si="84"/>
        <v>1.3295506180004754E-2</v>
      </c>
      <c r="L707">
        <f t="shared" si="91"/>
        <v>3.1788917711728523E-2</v>
      </c>
      <c r="M707">
        <f t="shared" si="91"/>
        <v>5.8458770634887296E-2</v>
      </c>
      <c r="N707">
        <f t="shared" si="91"/>
        <v>9.8003909974892098E-2</v>
      </c>
      <c r="O707" t="str">
        <f>IF(C707=MIN(C706:C708),"buy",IF(C707=MAX(C706:C708),"sell","hold"))</f>
        <v>hold</v>
      </c>
      <c r="P707" s="2">
        <f>IF(AND(O707="buy",Q706&lt;&gt;0),Q706/C707,IF(O707="sell",0,P706))</f>
        <v>38201.423730052273</v>
      </c>
      <c r="Q707" s="1">
        <f>IF(AND(O707="sell",P706&lt;&gt;0),P706*C707,IF(O707="buy",0,Q706))</f>
        <v>0</v>
      </c>
      <c r="R707">
        <f>4*(SIGN(K707)+1)+2*(SIGN(L707)+1)+(SIGN(M707)+1)+(SIGN(N707)+1)/2+1</f>
        <v>16</v>
      </c>
      <c r="S707" t="str">
        <f t="shared" si="86"/>
        <v/>
      </c>
      <c r="T707">
        <f t="shared" si="87"/>
        <v>16</v>
      </c>
      <c r="U707" t="str">
        <f t="shared" si="88"/>
        <v/>
      </c>
    </row>
    <row r="708" spans="1:21" x14ac:dyDescent="0.3">
      <c r="A708">
        <v>706</v>
      </c>
      <c r="B708" t="s">
        <v>717</v>
      </c>
      <c r="C708">
        <v>0.13367599999999999</v>
      </c>
      <c r="D708">
        <v>0.13277600000000001</v>
      </c>
      <c r="E708">
        <v>0.13625799999999999</v>
      </c>
      <c r="F708">
        <v>0.130214</v>
      </c>
      <c r="G708">
        <v>0</v>
      </c>
      <c r="H708" t="s">
        <v>10</v>
      </c>
      <c r="I708" t="b">
        <v>0</v>
      </c>
      <c r="J708" t="s">
        <v>11</v>
      </c>
      <c r="K708">
        <f t="shared" ref="K708:K771" si="92">2*(C708-C707)/(C707+C708)</f>
        <v>1.4004135702259567E-2</v>
      </c>
      <c r="L708">
        <f t="shared" si="91"/>
        <v>7.0862952225481286E-4</v>
      </c>
      <c r="M708">
        <f t="shared" si="91"/>
        <v>-3.1080288189473712E-2</v>
      </c>
      <c r="N708">
        <f t="shared" si="91"/>
        <v>-8.9539058824361001E-2</v>
      </c>
      <c r="O708" t="str">
        <f>IF(C708=MIN(C707:C709),"buy",IF(C708=MAX(C707:C709),"sell","hold"))</f>
        <v>sell</v>
      </c>
      <c r="P708" s="2">
        <f>IF(AND(O708="buy",Q707&lt;&gt;0),Q707/C708,IF(O708="sell",0,P707))</f>
        <v>0</v>
      </c>
      <c r="Q708" s="1">
        <f>IF(AND(O708="sell",P707&lt;&gt;0),P707*C708,IF(O708="buy",0,Q707))</f>
        <v>5106.6135185384674</v>
      </c>
      <c r="R708">
        <f>4*(SIGN(K708)+1)+2*(SIGN(L708)+1)+(SIGN(M708)+1)+(SIGN(N708)+1)/2+1</f>
        <v>13</v>
      </c>
      <c r="S708" t="str">
        <f t="shared" si="86"/>
        <v/>
      </c>
      <c r="T708" t="str">
        <f t="shared" si="87"/>
        <v/>
      </c>
      <c r="U708">
        <f t="shared" si="88"/>
        <v>13</v>
      </c>
    </row>
    <row r="709" spans="1:21" x14ac:dyDescent="0.3">
      <c r="A709">
        <v>707</v>
      </c>
      <c r="B709" t="s">
        <v>718</v>
      </c>
      <c r="C709">
        <v>0.13277600000000001</v>
      </c>
      <c r="D709">
        <v>0.132993</v>
      </c>
      <c r="E709">
        <v>0.135077</v>
      </c>
      <c r="F709">
        <v>0.129887</v>
      </c>
      <c r="G709">
        <v>0</v>
      </c>
      <c r="H709" t="s">
        <v>10</v>
      </c>
      <c r="I709" t="b">
        <v>0</v>
      </c>
      <c r="J709" t="s">
        <v>11</v>
      </c>
      <c r="K709">
        <f t="shared" si="92"/>
        <v>-6.7554381276926732E-3</v>
      </c>
      <c r="L709">
        <f t="shared" ref="L709:N724" si="93">K709-K708</f>
        <v>-2.0759573829952242E-2</v>
      </c>
      <c r="M709">
        <f t="shared" si="93"/>
        <v>-2.1468203352207053E-2</v>
      </c>
      <c r="N709">
        <f t="shared" si="93"/>
        <v>9.6120848372666587E-3</v>
      </c>
      <c r="O709" t="str">
        <f>IF(C709=MIN(C708:C710),"buy",IF(C709=MAX(C708:C710),"sell","hold"))</f>
        <v>buy</v>
      </c>
      <c r="P709" s="2">
        <f>IF(AND(O709="buy",Q708&lt;&gt;0),Q708/C709,IF(O709="sell",0,P708))</f>
        <v>38460.365717738649</v>
      </c>
      <c r="Q709" s="1">
        <f>IF(AND(O709="sell",P708&lt;&gt;0),P708*C709,IF(O709="buy",0,Q708))</f>
        <v>0</v>
      </c>
      <c r="R709">
        <f>4*(SIGN(K709)+1)+2*(SIGN(L709)+1)+(SIGN(M709)+1)+(SIGN(N709)+1)/2+1</f>
        <v>2</v>
      </c>
      <c r="S709">
        <f t="shared" si="86"/>
        <v>2</v>
      </c>
      <c r="T709" t="str">
        <f t="shared" si="87"/>
        <v/>
      </c>
      <c r="U709" t="str">
        <f t="shared" si="88"/>
        <v/>
      </c>
    </row>
    <row r="710" spans="1:21" x14ac:dyDescent="0.3">
      <c r="A710">
        <v>708</v>
      </c>
      <c r="B710" t="s">
        <v>719</v>
      </c>
      <c r="C710">
        <v>0.132993</v>
      </c>
      <c r="D710">
        <v>0.13358</v>
      </c>
      <c r="E710">
        <v>0.13494900000000001</v>
      </c>
      <c r="F710">
        <v>0.13155</v>
      </c>
      <c r="G710">
        <v>0</v>
      </c>
      <c r="H710" t="s">
        <v>10</v>
      </c>
      <c r="I710" t="b">
        <v>0</v>
      </c>
      <c r="J710" t="s">
        <v>11</v>
      </c>
      <c r="K710">
        <f t="shared" si="92"/>
        <v>1.6329970764084219E-3</v>
      </c>
      <c r="L710">
        <f t="shared" si="93"/>
        <v>8.388435204101095E-3</v>
      </c>
      <c r="M710">
        <f t="shared" si="93"/>
        <v>2.9148009034053339E-2</v>
      </c>
      <c r="N710">
        <f t="shared" si="93"/>
        <v>5.0616212386260392E-2</v>
      </c>
      <c r="O710" t="str">
        <f>IF(C710=MIN(C709:C711),"buy",IF(C710=MAX(C709:C711),"sell","hold"))</f>
        <v>hold</v>
      </c>
      <c r="P710" s="2">
        <f>IF(AND(O710="buy",Q709&lt;&gt;0),Q709/C710,IF(O710="sell",0,P709))</f>
        <v>38460.365717738649</v>
      </c>
      <c r="Q710" s="1">
        <f>IF(AND(O710="sell",P709&lt;&gt;0),P709*C710,IF(O710="buy",0,Q709))</f>
        <v>0</v>
      </c>
      <c r="R710">
        <f>4*(SIGN(K710)+1)+2*(SIGN(L710)+1)+(SIGN(M710)+1)+(SIGN(N710)+1)/2+1</f>
        <v>16</v>
      </c>
      <c r="S710" t="str">
        <f t="shared" si="86"/>
        <v/>
      </c>
      <c r="T710">
        <f t="shared" si="87"/>
        <v>16</v>
      </c>
      <c r="U710" t="str">
        <f t="shared" si="88"/>
        <v/>
      </c>
    </row>
    <row r="711" spans="1:21" x14ac:dyDescent="0.3">
      <c r="A711">
        <v>709</v>
      </c>
      <c r="B711" t="s">
        <v>720</v>
      </c>
      <c r="C711">
        <v>0.13358</v>
      </c>
      <c r="D711">
        <v>0.13339999999999999</v>
      </c>
      <c r="E711">
        <v>0.13503799999999999</v>
      </c>
      <c r="F711">
        <v>0.131026</v>
      </c>
      <c r="G711">
        <v>0</v>
      </c>
      <c r="H711" t="s">
        <v>10</v>
      </c>
      <c r="I711" t="b">
        <v>0</v>
      </c>
      <c r="J711" t="s">
        <v>11</v>
      </c>
      <c r="K711">
        <f t="shared" si="92"/>
        <v>4.4040469214812012E-3</v>
      </c>
      <c r="L711">
        <f t="shared" si="93"/>
        <v>2.7710498450727794E-3</v>
      </c>
      <c r="M711">
        <f t="shared" si="93"/>
        <v>-5.6173853590283157E-3</v>
      </c>
      <c r="N711">
        <f t="shared" si="93"/>
        <v>-3.4765394393081656E-2</v>
      </c>
      <c r="O711" t="str">
        <f>IF(C711=MIN(C710:C712),"buy",IF(C711=MAX(C710:C712),"sell","hold"))</f>
        <v>hold</v>
      </c>
      <c r="P711" s="2">
        <f>IF(AND(O711="buy",Q710&lt;&gt;0),Q710/C711,IF(O711="sell",0,P710))</f>
        <v>38460.365717738649</v>
      </c>
      <c r="Q711" s="1">
        <f>IF(AND(O711="sell",P710&lt;&gt;0),P710*C711,IF(O711="buy",0,Q710))</f>
        <v>0</v>
      </c>
      <c r="R711">
        <f>4*(SIGN(K711)+1)+2*(SIGN(L711)+1)+(SIGN(M711)+1)+(SIGN(N711)+1)/2+1</f>
        <v>13</v>
      </c>
      <c r="S711" t="str">
        <f t="shared" si="86"/>
        <v/>
      </c>
      <c r="T711">
        <f t="shared" si="87"/>
        <v>13</v>
      </c>
      <c r="U711" t="str">
        <f t="shared" si="88"/>
        <v/>
      </c>
    </row>
    <row r="712" spans="1:21" x14ac:dyDescent="0.3">
      <c r="A712">
        <v>710</v>
      </c>
      <c r="B712" t="s">
        <v>721</v>
      </c>
      <c r="C712">
        <v>0.13406799999999999</v>
      </c>
      <c r="D712">
        <v>0.13275600000000001</v>
      </c>
      <c r="E712">
        <v>0.13437499999999999</v>
      </c>
      <c r="F712">
        <v>0.13117799999999999</v>
      </c>
      <c r="G712">
        <v>0</v>
      </c>
      <c r="H712" t="s">
        <v>10</v>
      </c>
      <c r="I712" t="b">
        <v>0</v>
      </c>
      <c r="J712" t="s">
        <v>11</v>
      </c>
      <c r="K712">
        <f t="shared" si="92"/>
        <v>3.6465805834528069E-3</v>
      </c>
      <c r="L712">
        <f t="shared" si="93"/>
        <v>-7.5746633802839438E-4</v>
      </c>
      <c r="M712">
        <f t="shared" si="93"/>
        <v>-3.5285161831011738E-3</v>
      </c>
      <c r="N712">
        <f t="shared" si="93"/>
        <v>2.0888691759271419E-3</v>
      </c>
      <c r="O712" t="str">
        <f>IF(C712=MIN(C711:C713),"buy",IF(C712=MAX(C711:C713),"sell","hold"))</f>
        <v>sell</v>
      </c>
      <c r="P712" s="2">
        <f>IF(AND(O712="buy",Q711&lt;&gt;0),Q711/C712,IF(O712="sell",0,P711))</f>
        <v>0</v>
      </c>
      <c r="Q712" s="1">
        <f>IF(AND(O712="sell",P711&lt;&gt;0),P711*C712,IF(O712="buy",0,Q711))</f>
        <v>5156.3043110457847</v>
      </c>
      <c r="R712">
        <f>4*(SIGN(K712)+1)+2*(SIGN(L712)+1)+(SIGN(M712)+1)+(SIGN(N712)+1)/2+1</f>
        <v>10</v>
      </c>
      <c r="S712" t="str">
        <f t="shared" ref="S712:S775" si="94">IF($O712="buy",$R712,"")</f>
        <v/>
      </c>
      <c r="T712" t="str">
        <f t="shared" ref="T712:T775" si="95">IF($O712="hold",$R712,"")</f>
        <v/>
      </c>
      <c r="U712">
        <f t="shared" ref="U712:U775" si="96">IF($O712="sell",$R712,"")</f>
        <v>10</v>
      </c>
    </row>
    <row r="713" spans="1:21" x14ac:dyDescent="0.3">
      <c r="A713">
        <v>711</v>
      </c>
      <c r="B713" t="s">
        <v>722</v>
      </c>
      <c r="C713">
        <v>0.13275600000000001</v>
      </c>
      <c r="D713">
        <v>0.13182099999999999</v>
      </c>
      <c r="E713">
        <v>0.13449700000000001</v>
      </c>
      <c r="F713">
        <v>0.13023499999999999</v>
      </c>
      <c r="G713">
        <v>0</v>
      </c>
      <c r="H713" t="s">
        <v>10</v>
      </c>
      <c r="I713" t="b">
        <v>0</v>
      </c>
      <c r="J713" t="s">
        <v>11</v>
      </c>
      <c r="K713">
        <f t="shared" si="92"/>
        <v>-9.8341978232841104E-3</v>
      </c>
      <c r="L713">
        <f t="shared" si="93"/>
        <v>-1.3480778406736917E-2</v>
      </c>
      <c r="M713">
        <f t="shared" si="93"/>
        <v>-1.2723312068708522E-2</v>
      </c>
      <c r="N713">
        <f t="shared" si="93"/>
        <v>-9.1947958856073483E-3</v>
      </c>
      <c r="O713" t="str">
        <f>IF(C713=MIN(C712:C714),"buy",IF(C713=MAX(C712:C714),"sell","hold"))</f>
        <v>hold</v>
      </c>
      <c r="P713" s="2">
        <f>IF(AND(O713="buy",Q712&lt;&gt;0),Q712/C713,IF(O713="sell",0,P712))</f>
        <v>0</v>
      </c>
      <c r="Q713" s="1">
        <f>IF(AND(O713="sell",P712&lt;&gt;0),P712*C713,IF(O713="buy",0,Q712))</f>
        <v>5156.3043110457847</v>
      </c>
      <c r="R713">
        <f>4*(SIGN(K713)+1)+2*(SIGN(L713)+1)+(SIGN(M713)+1)+(SIGN(N713)+1)/2+1</f>
        <v>1</v>
      </c>
      <c r="S713" t="str">
        <f t="shared" si="94"/>
        <v/>
      </c>
      <c r="T713">
        <f t="shared" si="95"/>
        <v>1</v>
      </c>
      <c r="U713" t="str">
        <f t="shared" si="96"/>
        <v/>
      </c>
    </row>
    <row r="714" spans="1:21" x14ac:dyDescent="0.3">
      <c r="A714">
        <v>712</v>
      </c>
      <c r="B714" t="s">
        <v>723</v>
      </c>
      <c r="C714">
        <v>0.13182099999999999</v>
      </c>
      <c r="D714">
        <v>0.13100300000000001</v>
      </c>
      <c r="E714">
        <v>0.13383400000000001</v>
      </c>
      <c r="F714">
        <v>0.12979099999999999</v>
      </c>
      <c r="G714">
        <v>0</v>
      </c>
      <c r="H714" t="s">
        <v>10</v>
      </c>
      <c r="I714" t="b">
        <v>0</v>
      </c>
      <c r="J714" t="s">
        <v>11</v>
      </c>
      <c r="K714">
        <f t="shared" si="92"/>
        <v>-7.0678857194693351E-3</v>
      </c>
      <c r="L714">
        <f t="shared" si="93"/>
        <v>2.7663121038147753E-3</v>
      </c>
      <c r="M714">
        <f t="shared" si="93"/>
        <v>1.6247090510551693E-2</v>
      </c>
      <c r="N714">
        <f t="shared" si="93"/>
        <v>2.8970402579260215E-2</v>
      </c>
      <c r="O714" t="str">
        <f>IF(C714=MIN(C713:C715),"buy",IF(C714=MAX(C713:C715),"sell","hold"))</f>
        <v>hold</v>
      </c>
      <c r="P714" s="2">
        <f>IF(AND(O714="buy",Q713&lt;&gt;0),Q713/C714,IF(O714="sell",0,P713))</f>
        <v>0</v>
      </c>
      <c r="Q714" s="1">
        <f>IF(AND(O714="sell",P713&lt;&gt;0),P713*C714,IF(O714="buy",0,Q713))</f>
        <v>5156.3043110457847</v>
      </c>
      <c r="R714">
        <f>4*(SIGN(K714)+1)+2*(SIGN(L714)+1)+(SIGN(M714)+1)+(SIGN(N714)+1)/2+1</f>
        <v>8</v>
      </c>
      <c r="S714" t="str">
        <f t="shared" si="94"/>
        <v/>
      </c>
      <c r="T714">
        <f t="shared" si="95"/>
        <v>8</v>
      </c>
      <c r="U714" t="str">
        <f t="shared" si="96"/>
        <v/>
      </c>
    </row>
    <row r="715" spans="1:21" x14ac:dyDescent="0.3">
      <c r="A715">
        <v>713</v>
      </c>
      <c r="B715" t="s">
        <v>724</v>
      </c>
      <c r="C715">
        <v>0.13100300000000001</v>
      </c>
      <c r="D715">
        <v>0.13258800000000001</v>
      </c>
      <c r="E715">
        <v>0.133885</v>
      </c>
      <c r="F715">
        <v>0.129132</v>
      </c>
      <c r="G715">
        <v>0</v>
      </c>
      <c r="H715" t="s">
        <v>10</v>
      </c>
      <c r="I715" t="b">
        <v>0</v>
      </c>
      <c r="J715" t="s">
        <v>11</v>
      </c>
      <c r="K715">
        <f t="shared" si="92"/>
        <v>-6.2246978966912113E-3</v>
      </c>
      <c r="L715">
        <f t="shared" si="93"/>
        <v>8.4318782277812386E-4</v>
      </c>
      <c r="M715">
        <f t="shared" si="93"/>
        <v>-1.9231242810366514E-3</v>
      </c>
      <c r="N715">
        <f t="shared" si="93"/>
        <v>-1.8170214791588344E-2</v>
      </c>
      <c r="O715" t="str">
        <f>IF(C715=MIN(C714:C716),"buy",IF(C715=MAX(C714:C716),"sell","hold"))</f>
        <v>buy</v>
      </c>
      <c r="P715" s="2">
        <f>IF(AND(O715="buy",Q714&lt;&gt;0),Q714/C715,IF(O715="sell",0,P714))</f>
        <v>39360.200232405245</v>
      </c>
      <c r="Q715" s="1">
        <f>IF(AND(O715="sell",P714&lt;&gt;0),P714*C715,IF(O715="buy",0,Q714))</f>
        <v>0</v>
      </c>
      <c r="R715">
        <f>4*(SIGN(K715)+1)+2*(SIGN(L715)+1)+(SIGN(M715)+1)+(SIGN(N715)+1)/2+1</f>
        <v>5</v>
      </c>
      <c r="S715">
        <f t="shared" si="94"/>
        <v>5</v>
      </c>
      <c r="T715" t="str">
        <f t="shared" si="95"/>
        <v/>
      </c>
      <c r="U715" t="str">
        <f t="shared" si="96"/>
        <v/>
      </c>
    </row>
    <row r="716" spans="1:21" x14ac:dyDescent="0.3">
      <c r="A716">
        <v>714</v>
      </c>
      <c r="B716" t="s">
        <v>725</v>
      </c>
      <c r="C716">
        <v>0.13258800000000001</v>
      </c>
      <c r="D716">
        <v>0.13182099999999999</v>
      </c>
      <c r="E716">
        <v>0.13384099999999999</v>
      </c>
      <c r="F716">
        <v>0.130303</v>
      </c>
      <c r="G716">
        <v>0</v>
      </c>
      <c r="H716" t="s">
        <v>10</v>
      </c>
      <c r="I716" t="b">
        <v>0</v>
      </c>
      <c r="J716" t="s">
        <v>11</v>
      </c>
      <c r="K716">
        <f t="shared" si="92"/>
        <v>1.202620726807822E-2</v>
      </c>
      <c r="L716">
        <f t="shared" si="93"/>
        <v>1.8250905164769432E-2</v>
      </c>
      <c r="M716">
        <f t="shared" si="93"/>
        <v>1.7407717341991306E-2</v>
      </c>
      <c r="N716">
        <f t="shared" si="93"/>
        <v>1.9330841623027957E-2</v>
      </c>
      <c r="O716" t="str">
        <f>IF(C716=MIN(C715:C717),"buy",IF(C716=MAX(C715:C717),"sell","hold"))</f>
        <v>sell</v>
      </c>
      <c r="P716" s="2">
        <f>IF(AND(O716="buy",Q715&lt;&gt;0),Q715/C716,IF(O716="sell",0,P715))</f>
        <v>0</v>
      </c>
      <c r="Q716" s="1">
        <f>IF(AND(O716="sell",P715&lt;&gt;0),P715*C716,IF(O716="buy",0,Q715))</f>
        <v>5218.690228414147</v>
      </c>
      <c r="R716">
        <f>4*(SIGN(K716)+1)+2*(SIGN(L716)+1)+(SIGN(M716)+1)+(SIGN(N716)+1)/2+1</f>
        <v>16</v>
      </c>
      <c r="S716" t="str">
        <f t="shared" si="94"/>
        <v/>
      </c>
      <c r="T716" t="str">
        <f t="shared" si="95"/>
        <v/>
      </c>
      <c r="U716">
        <f t="shared" si="96"/>
        <v>16</v>
      </c>
    </row>
    <row r="717" spans="1:21" x14ac:dyDescent="0.3">
      <c r="A717">
        <v>715</v>
      </c>
      <c r="B717" t="s">
        <v>726</v>
      </c>
      <c r="C717">
        <v>0.13248199999999999</v>
      </c>
      <c r="D717">
        <v>0.13117799999999999</v>
      </c>
      <c r="E717">
        <v>0.133072</v>
      </c>
      <c r="F717">
        <v>0.12962799999999999</v>
      </c>
      <c r="G717">
        <v>0</v>
      </c>
      <c r="H717" t="s">
        <v>10</v>
      </c>
      <c r="I717" t="b">
        <v>0</v>
      </c>
      <c r="J717" t="s">
        <v>11</v>
      </c>
      <c r="K717">
        <f t="shared" si="92"/>
        <v>-7.9978873505129008E-4</v>
      </c>
      <c r="L717">
        <f t="shared" si="93"/>
        <v>-1.282599600312951E-2</v>
      </c>
      <c r="M717">
        <f t="shared" si="93"/>
        <v>-3.1076901167898942E-2</v>
      </c>
      <c r="N717">
        <f t="shared" si="93"/>
        <v>-4.8484618509890248E-2</v>
      </c>
      <c r="O717" t="str">
        <f>IF(C717=MIN(C716:C718),"buy",IF(C717=MAX(C716:C718),"sell","hold"))</f>
        <v>hold</v>
      </c>
      <c r="P717" s="2">
        <f>IF(AND(O717="buy",Q716&lt;&gt;0),Q716/C717,IF(O717="sell",0,P716))</f>
        <v>0</v>
      </c>
      <c r="Q717" s="1">
        <f>IF(AND(O717="sell",P716&lt;&gt;0),P716*C717,IF(O717="buy",0,Q716))</f>
        <v>5218.690228414147</v>
      </c>
      <c r="R717">
        <f>4*(SIGN(K717)+1)+2*(SIGN(L717)+1)+(SIGN(M717)+1)+(SIGN(N717)+1)/2+1</f>
        <v>1</v>
      </c>
      <c r="S717" t="str">
        <f t="shared" si="94"/>
        <v/>
      </c>
      <c r="T717">
        <f t="shared" si="95"/>
        <v>1</v>
      </c>
      <c r="U717" t="str">
        <f t="shared" si="96"/>
        <v/>
      </c>
    </row>
    <row r="718" spans="1:21" x14ac:dyDescent="0.3">
      <c r="A718">
        <v>716</v>
      </c>
      <c r="B718" t="s">
        <v>727</v>
      </c>
      <c r="C718">
        <v>0.13117799999999999</v>
      </c>
      <c r="D718">
        <v>0.13040499999999999</v>
      </c>
      <c r="E718">
        <v>0.13333999999999999</v>
      </c>
      <c r="F718">
        <v>0.128688</v>
      </c>
      <c r="G718">
        <v>0</v>
      </c>
      <c r="H718" t="s">
        <v>10</v>
      </c>
      <c r="I718" t="b">
        <v>0</v>
      </c>
      <c r="J718" t="s">
        <v>11</v>
      </c>
      <c r="K718">
        <f t="shared" si="92"/>
        <v>-9.8915269665478239E-3</v>
      </c>
      <c r="L718">
        <f t="shared" si="93"/>
        <v>-9.091738231496534E-3</v>
      </c>
      <c r="M718">
        <f t="shared" si="93"/>
        <v>3.7342577716329758E-3</v>
      </c>
      <c r="N718">
        <f t="shared" si="93"/>
        <v>3.4811158939531919E-2</v>
      </c>
      <c r="O718" t="str">
        <f>IF(C718=MIN(C717:C719),"buy",IF(C718=MAX(C717:C719),"sell","hold"))</f>
        <v>hold</v>
      </c>
      <c r="P718" s="2">
        <f>IF(AND(O718="buy",Q717&lt;&gt;0),Q717/C718,IF(O718="sell",0,P717))</f>
        <v>0</v>
      </c>
      <c r="Q718" s="1">
        <f>IF(AND(O718="sell",P717&lt;&gt;0),P717*C718,IF(O718="buy",0,Q717))</f>
        <v>5218.690228414147</v>
      </c>
      <c r="R718">
        <f>4*(SIGN(K718)+1)+2*(SIGN(L718)+1)+(SIGN(M718)+1)+(SIGN(N718)+1)/2+1</f>
        <v>4</v>
      </c>
      <c r="S718" t="str">
        <f t="shared" si="94"/>
        <v/>
      </c>
      <c r="T718">
        <f t="shared" si="95"/>
        <v>4</v>
      </c>
      <c r="U718" t="str">
        <f t="shared" si="96"/>
        <v/>
      </c>
    </row>
    <row r="719" spans="1:21" x14ac:dyDescent="0.3">
      <c r="A719">
        <v>717</v>
      </c>
      <c r="B719" t="s">
        <v>728</v>
      </c>
      <c r="C719">
        <v>0.13040499999999999</v>
      </c>
      <c r="D719">
        <v>0.129886</v>
      </c>
      <c r="E719">
        <v>0.13263800000000001</v>
      </c>
      <c r="F719">
        <v>0.12762899999999999</v>
      </c>
      <c r="G719">
        <v>0</v>
      </c>
      <c r="H719" t="s">
        <v>10</v>
      </c>
      <c r="I719" t="b">
        <v>0</v>
      </c>
      <c r="J719" t="s">
        <v>11</v>
      </c>
      <c r="K719">
        <f t="shared" si="92"/>
        <v>-5.9101700034023307E-3</v>
      </c>
      <c r="L719">
        <f t="shared" si="93"/>
        <v>3.9813569631454932E-3</v>
      </c>
      <c r="M719">
        <f t="shared" si="93"/>
        <v>1.3073095194642028E-2</v>
      </c>
      <c r="N719">
        <f t="shared" si="93"/>
        <v>9.3388374230090523E-3</v>
      </c>
      <c r="O719" t="str">
        <f>IF(C719=MIN(C718:C720),"buy",IF(C719=MAX(C718:C720),"sell","hold"))</f>
        <v>hold</v>
      </c>
      <c r="P719" s="2">
        <f>IF(AND(O719="buy",Q718&lt;&gt;0),Q718/C719,IF(O719="sell",0,P718))</f>
        <v>0</v>
      </c>
      <c r="Q719" s="1">
        <f>IF(AND(O719="sell",P718&lt;&gt;0),P718*C719,IF(O719="buy",0,Q718))</f>
        <v>5218.690228414147</v>
      </c>
      <c r="R719">
        <f>4*(SIGN(K719)+1)+2*(SIGN(L719)+1)+(SIGN(M719)+1)+(SIGN(N719)+1)/2+1</f>
        <v>8</v>
      </c>
      <c r="S719" t="str">
        <f t="shared" si="94"/>
        <v/>
      </c>
      <c r="T719">
        <f t="shared" si="95"/>
        <v>8</v>
      </c>
      <c r="U719" t="str">
        <f t="shared" si="96"/>
        <v/>
      </c>
    </row>
    <row r="720" spans="1:21" x14ac:dyDescent="0.3">
      <c r="A720">
        <v>718</v>
      </c>
      <c r="B720" t="s">
        <v>729</v>
      </c>
      <c r="C720">
        <v>0.129304</v>
      </c>
      <c r="D720">
        <v>0.129332</v>
      </c>
      <c r="E720">
        <v>0.13158500000000001</v>
      </c>
      <c r="F720">
        <v>0.12640899999999999</v>
      </c>
      <c r="G720">
        <v>0</v>
      </c>
      <c r="H720" t="s">
        <v>10</v>
      </c>
      <c r="I720" t="b">
        <v>0</v>
      </c>
      <c r="J720" t="s">
        <v>11</v>
      </c>
      <c r="K720">
        <f t="shared" si="92"/>
        <v>-8.4787204140017551E-3</v>
      </c>
      <c r="L720">
        <f t="shared" si="93"/>
        <v>-2.5685504105994244E-3</v>
      </c>
      <c r="M720">
        <f t="shared" si="93"/>
        <v>-6.5499073737449176E-3</v>
      </c>
      <c r="N720">
        <f t="shared" si="93"/>
        <v>-1.9623002568386946E-2</v>
      </c>
      <c r="O720" t="str">
        <f>IF(C720=MIN(C719:C721),"buy",IF(C720=MAX(C719:C721),"sell","hold"))</f>
        <v>buy</v>
      </c>
      <c r="P720" s="2">
        <f>IF(AND(O720="buy",Q719&lt;&gt;0),Q719/C720,IF(O720="sell",0,P719))</f>
        <v>40359.851423112566</v>
      </c>
      <c r="Q720" s="1">
        <f>IF(AND(O720="sell",P719&lt;&gt;0),P719*C720,IF(O720="buy",0,Q719))</f>
        <v>0</v>
      </c>
      <c r="R720">
        <f>4*(SIGN(K720)+1)+2*(SIGN(L720)+1)+(SIGN(M720)+1)+(SIGN(N720)+1)/2+1</f>
        <v>1</v>
      </c>
      <c r="S720">
        <f t="shared" si="94"/>
        <v>1</v>
      </c>
      <c r="T720" t="str">
        <f t="shared" si="95"/>
        <v/>
      </c>
      <c r="U720" t="str">
        <f t="shared" si="96"/>
        <v/>
      </c>
    </row>
    <row r="721" spans="1:21" x14ac:dyDescent="0.3">
      <c r="A721">
        <v>719</v>
      </c>
      <c r="B721" t="s">
        <v>730</v>
      </c>
      <c r="C721">
        <v>0.129886</v>
      </c>
      <c r="D721">
        <v>0.12948299999999999</v>
      </c>
      <c r="E721">
        <v>0.131684</v>
      </c>
      <c r="F721">
        <v>0.128218</v>
      </c>
      <c r="G721">
        <v>0</v>
      </c>
      <c r="H721" t="s">
        <v>10</v>
      </c>
      <c r="I721" t="b">
        <v>0</v>
      </c>
      <c r="J721" t="s">
        <v>11</v>
      </c>
      <c r="K721">
        <f t="shared" si="92"/>
        <v>4.4909140013117722E-3</v>
      </c>
      <c r="L721">
        <f t="shared" si="93"/>
        <v>1.2969634415313527E-2</v>
      </c>
      <c r="M721">
        <f t="shared" si="93"/>
        <v>1.5538184825912953E-2</v>
      </c>
      <c r="N721">
        <f t="shared" si="93"/>
        <v>2.208809219965787E-2</v>
      </c>
      <c r="O721" t="str">
        <f>IF(C721=MIN(C720:C722),"buy",IF(C721=MAX(C720:C722),"sell","hold"))</f>
        <v>sell</v>
      </c>
      <c r="P721" s="2">
        <f>IF(AND(O721="buy",Q720&lt;&gt;0),Q720/C721,IF(O721="sell",0,P720))</f>
        <v>0</v>
      </c>
      <c r="Q721" s="1">
        <f>IF(AND(O721="sell",P720&lt;&gt;0),P720*C721,IF(O721="buy",0,Q720))</f>
        <v>5242.1796619423985</v>
      </c>
      <c r="R721">
        <f>4*(SIGN(K721)+1)+2*(SIGN(L721)+1)+(SIGN(M721)+1)+(SIGN(N721)+1)/2+1</f>
        <v>16</v>
      </c>
      <c r="S721" t="str">
        <f t="shared" si="94"/>
        <v/>
      </c>
      <c r="T721" t="str">
        <f t="shared" si="95"/>
        <v/>
      </c>
      <c r="U721">
        <f t="shared" si="96"/>
        <v>16</v>
      </c>
    </row>
    <row r="722" spans="1:21" x14ac:dyDescent="0.3">
      <c r="A722">
        <v>720</v>
      </c>
      <c r="B722" t="s">
        <v>731</v>
      </c>
      <c r="C722">
        <v>0.12948299999999999</v>
      </c>
      <c r="D722">
        <v>0.130385</v>
      </c>
      <c r="E722">
        <v>0.13151499999999999</v>
      </c>
      <c r="F722">
        <v>0.127799</v>
      </c>
      <c r="G722">
        <v>0</v>
      </c>
      <c r="H722" t="s">
        <v>10</v>
      </c>
      <c r="I722" t="b">
        <v>0</v>
      </c>
      <c r="J722" t="s">
        <v>11</v>
      </c>
      <c r="K722">
        <f t="shared" si="92"/>
        <v>-3.1075417648216597E-3</v>
      </c>
      <c r="L722">
        <f t="shared" si="93"/>
        <v>-7.5984557661334315E-3</v>
      </c>
      <c r="M722">
        <f t="shared" si="93"/>
        <v>-2.0568090181446959E-2</v>
      </c>
      <c r="N722">
        <f t="shared" si="93"/>
        <v>-3.6106275007359911E-2</v>
      </c>
      <c r="O722" t="str">
        <f>IF(C722=MIN(C721:C723),"buy",IF(C722=MAX(C721:C723),"sell","hold"))</f>
        <v>buy</v>
      </c>
      <c r="P722" s="2">
        <f>IF(AND(O722="buy",Q721&lt;&gt;0),Q721/C722,IF(O722="sell",0,P721))</f>
        <v>40485.466524118216</v>
      </c>
      <c r="Q722" s="1">
        <f>IF(AND(O722="sell",P721&lt;&gt;0),P721*C722,IF(O722="buy",0,Q721))</f>
        <v>0</v>
      </c>
      <c r="R722">
        <f>4*(SIGN(K722)+1)+2*(SIGN(L722)+1)+(SIGN(M722)+1)+(SIGN(N722)+1)/2+1</f>
        <v>1</v>
      </c>
      <c r="S722">
        <f t="shared" si="94"/>
        <v>1</v>
      </c>
      <c r="T722" t="str">
        <f t="shared" si="95"/>
        <v/>
      </c>
      <c r="U722" t="str">
        <f t="shared" si="96"/>
        <v/>
      </c>
    </row>
    <row r="723" spans="1:21" x14ac:dyDescent="0.3">
      <c r="A723">
        <v>721</v>
      </c>
      <c r="B723" t="s">
        <v>732</v>
      </c>
      <c r="C723">
        <v>0.130385</v>
      </c>
      <c r="D723">
        <v>0.13034799999999999</v>
      </c>
      <c r="E723">
        <v>0.13265299999999999</v>
      </c>
      <c r="F723">
        <v>0.127638</v>
      </c>
      <c r="G723">
        <v>0</v>
      </c>
      <c r="H723" t="s">
        <v>10</v>
      </c>
      <c r="I723" t="b">
        <v>0</v>
      </c>
      <c r="J723" t="s">
        <v>11</v>
      </c>
      <c r="K723">
        <f t="shared" si="92"/>
        <v>6.9419859313190847E-3</v>
      </c>
      <c r="L723">
        <f t="shared" si="93"/>
        <v>1.0049527696140745E-2</v>
      </c>
      <c r="M723">
        <f t="shared" si="93"/>
        <v>1.7647983462274176E-2</v>
      </c>
      <c r="N723">
        <f t="shared" si="93"/>
        <v>3.8216073643721135E-2</v>
      </c>
      <c r="O723" t="str">
        <f>IF(C723=MIN(C722:C724),"buy",IF(C723=MAX(C722:C724),"sell","hold"))</f>
        <v>sell</v>
      </c>
      <c r="P723" s="2">
        <f>IF(AND(O723="buy",Q722&lt;&gt;0),Q722/C723,IF(O723="sell",0,P722))</f>
        <v>0</v>
      </c>
      <c r="Q723" s="1">
        <f>IF(AND(O723="sell",P722&lt;&gt;0),P722*C723,IF(O723="buy",0,Q722))</f>
        <v>5278.6975527471532</v>
      </c>
      <c r="R723">
        <f>4*(SIGN(K723)+1)+2*(SIGN(L723)+1)+(SIGN(M723)+1)+(SIGN(N723)+1)/2+1</f>
        <v>16</v>
      </c>
      <c r="S723" t="str">
        <f t="shared" si="94"/>
        <v/>
      </c>
      <c r="T723" t="str">
        <f t="shared" si="95"/>
        <v/>
      </c>
      <c r="U723">
        <f t="shared" si="96"/>
        <v>16</v>
      </c>
    </row>
    <row r="724" spans="1:21" x14ac:dyDescent="0.3">
      <c r="A724">
        <v>722</v>
      </c>
      <c r="B724" t="s">
        <v>733</v>
      </c>
      <c r="C724">
        <v>0.13034799999999999</v>
      </c>
      <c r="D724">
        <v>0.13048100000000001</v>
      </c>
      <c r="E724">
        <v>0.13161700000000001</v>
      </c>
      <c r="F724">
        <v>0.12779699999999999</v>
      </c>
      <c r="G724">
        <v>0</v>
      </c>
      <c r="H724" t="s">
        <v>10</v>
      </c>
      <c r="I724" t="b">
        <v>0</v>
      </c>
      <c r="J724" t="s">
        <v>11</v>
      </c>
      <c r="K724">
        <f t="shared" si="92"/>
        <v>-2.8381524394694379E-4</v>
      </c>
      <c r="L724">
        <f t="shared" si="93"/>
        <v>-7.2258011752660287E-3</v>
      </c>
      <c r="M724">
        <f t="shared" si="93"/>
        <v>-1.7275328871406773E-2</v>
      </c>
      <c r="N724">
        <f t="shared" si="93"/>
        <v>-3.4923312333680949E-2</v>
      </c>
      <c r="O724" t="str">
        <f>IF(C724=MIN(C723:C725),"buy",IF(C724=MAX(C723:C725),"sell","hold"))</f>
        <v>buy</v>
      </c>
      <c r="P724" s="2">
        <f>IF(AND(O724="buy",Q723&lt;&gt;0),Q723/C724,IF(O724="sell",0,P723))</f>
        <v>40496.958547481765</v>
      </c>
      <c r="Q724" s="1">
        <f>IF(AND(O724="sell",P723&lt;&gt;0),P723*C724,IF(O724="buy",0,Q723))</f>
        <v>0</v>
      </c>
      <c r="R724">
        <f>4*(SIGN(K724)+1)+2*(SIGN(L724)+1)+(SIGN(M724)+1)+(SIGN(N724)+1)/2+1</f>
        <v>1</v>
      </c>
      <c r="S724">
        <f t="shared" si="94"/>
        <v>1</v>
      </c>
      <c r="T724" t="str">
        <f t="shared" si="95"/>
        <v/>
      </c>
      <c r="U724" t="str">
        <f t="shared" si="96"/>
        <v/>
      </c>
    </row>
    <row r="725" spans="1:21" x14ac:dyDescent="0.3">
      <c r="A725">
        <v>723</v>
      </c>
      <c r="B725" t="s">
        <v>734</v>
      </c>
      <c r="C725">
        <v>0.13048100000000001</v>
      </c>
      <c r="D725">
        <v>0.128221</v>
      </c>
      <c r="E725">
        <v>0.132437</v>
      </c>
      <c r="F725">
        <v>0.126885</v>
      </c>
      <c r="G725">
        <v>0</v>
      </c>
      <c r="H725" t="s">
        <v>10</v>
      </c>
      <c r="I725" t="b">
        <v>0</v>
      </c>
      <c r="J725" t="s">
        <v>11</v>
      </c>
      <c r="K725">
        <f t="shared" si="92"/>
        <v>1.0198252494931315E-3</v>
      </c>
      <c r="L725">
        <f t="shared" ref="L725:N740" si="97">K725-K724</f>
        <v>1.3036404934400753E-3</v>
      </c>
      <c r="M725">
        <f t="shared" si="97"/>
        <v>8.5294416687061031E-3</v>
      </c>
      <c r="N725">
        <f t="shared" si="97"/>
        <v>2.5804770540112876E-2</v>
      </c>
      <c r="O725" t="str">
        <f>IF(C725=MIN(C724:C726),"buy",IF(C725=MAX(C724:C726),"sell","hold"))</f>
        <v>sell</v>
      </c>
      <c r="P725" s="2">
        <f>IF(AND(O725="buy",Q724&lt;&gt;0),Q724/C725,IF(O725="sell",0,P724))</f>
        <v>0</v>
      </c>
      <c r="Q725" s="1">
        <f>IF(AND(O725="sell",P724&lt;&gt;0),P724*C725,IF(O725="buy",0,Q724))</f>
        <v>5284.0836482339691</v>
      </c>
      <c r="R725">
        <f>4*(SIGN(K725)+1)+2*(SIGN(L725)+1)+(SIGN(M725)+1)+(SIGN(N725)+1)/2+1</f>
        <v>16</v>
      </c>
      <c r="S725" t="str">
        <f t="shared" si="94"/>
        <v/>
      </c>
      <c r="T725" t="str">
        <f t="shared" si="95"/>
        <v/>
      </c>
      <c r="U725">
        <f t="shared" si="96"/>
        <v>16</v>
      </c>
    </row>
    <row r="726" spans="1:21" x14ac:dyDescent="0.3">
      <c r="A726">
        <v>724</v>
      </c>
      <c r="B726" t="s">
        <v>735</v>
      </c>
      <c r="C726">
        <v>0.128221</v>
      </c>
      <c r="D726">
        <v>0.12731300000000001</v>
      </c>
      <c r="E726">
        <v>0.13048799999999999</v>
      </c>
      <c r="F726">
        <v>0.12514600000000001</v>
      </c>
      <c r="G726">
        <v>0</v>
      </c>
      <c r="H726" t="s">
        <v>10</v>
      </c>
      <c r="I726" t="b">
        <v>0</v>
      </c>
      <c r="J726" t="s">
        <v>11</v>
      </c>
      <c r="K726">
        <f t="shared" si="92"/>
        <v>-1.7471840186778703E-2</v>
      </c>
      <c r="L726">
        <f t="shared" si="97"/>
        <v>-1.8491665436271836E-2</v>
      </c>
      <c r="M726">
        <f t="shared" si="97"/>
        <v>-1.9795305929711911E-2</v>
      </c>
      <c r="N726">
        <f t="shared" si="97"/>
        <v>-2.8324747598418014E-2</v>
      </c>
      <c r="O726" t="str">
        <f>IF(C726=MIN(C725:C727),"buy",IF(C726=MAX(C725:C727),"sell","hold"))</f>
        <v>hold</v>
      </c>
      <c r="P726" s="2">
        <f>IF(AND(O726="buy",Q725&lt;&gt;0),Q725/C726,IF(O726="sell",0,P725))</f>
        <v>0</v>
      </c>
      <c r="Q726" s="1">
        <f>IF(AND(O726="sell",P725&lt;&gt;0),P725*C726,IF(O726="buy",0,Q725))</f>
        <v>5284.0836482339691</v>
      </c>
      <c r="R726">
        <f>4*(SIGN(K726)+1)+2*(SIGN(L726)+1)+(SIGN(M726)+1)+(SIGN(N726)+1)/2+1</f>
        <v>1</v>
      </c>
      <c r="S726" t="str">
        <f t="shared" si="94"/>
        <v/>
      </c>
      <c r="T726">
        <f t="shared" si="95"/>
        <v>1</v>
      </c>
      <c r="U726" t="str">
        <f t="shared" si="96"/>
        <v/>
      </c>
    </row>
    <row r="727" spans="1:21" x14ac:dyDescent="0.3">
      <c r="A727">
        <v>725</v>
      </c>
      <c r="B727" t="s">
        <v>736</v>
      </c>
      <c r="C727">
        <v>0.12671499999999999</v>
      </c>
      <c r="D727">
        <v>0.126634</v>
      </c>
      <c r="E727">
        <v>0.12973799999999999</v>
      </c>
      <c r="F727">
        <v>0.124275</v>
      </c>
      <c r="G727">
        <v>0</v>
      </c>
      <c r="H727" t="s">
        <v>10</v>
      </c>
      <c r="I727" t="b">
        <v>0</v>
      </c>
      <c r="J727" t="s">
        <v>11</v>
      </c>
      <c r="K727">
        <f t="shared" si="92"/>
        <v>-1.1814729971443871E-2</v>
      </c>
      <c r="L727">
        <f t="shared" si="97"/>
        <v>5.6571102153348315E-3</v>
      </c>
      <c r="M727">
        <f t="shared" si="97"/>
        <v>2.4148775651606669E-2</v>
      </c>
      <c r="N727">
        <f t="shared" si="97"/>
        <v>4.3944081581318579E-2</v>
      </c>
      <c r="O727" t="str">
        <f>IF(C727=MIN(C726:C728),"buy",IF(C727=MAX(C726:C728),"sell","hold"))</f>
        <v>hold</v>
      </c>
      <c r="P727" s="2">
        <f>IF(AND(O727="buy",Q726&lt;&gt;0),Q726/C727,IF(O727="sell",0,P726))</f>
        <v>0</v>
      </c>
      <c r="Q727" s="1">
        <f>IF(AND(O727="sell",P726&lt;&gt;0),P726*C727,IF(O727="buy",0,Q726))</f>
        <v>5284.0836482339691</v>
      </c>
      <c r="R727">
        <f>4*(SIGN(K727)+1)+2*(SIGN(L727)+1)+(SIGN(M727)+1)+(SIGN(N727)+1)/2+1</f>
        <v>8</v>
      </c>
      <c r="S727" t="str">
        <f t="shared" si="94"/>
        <v/>
      </c>
      <c r="T727">
        <f t="shared" si="95"/>
        <v>8</v>
      </c>
      <c r="U727" t="str">
        <f t="shared" si="96"/>
        <v/>
      </c>
    </row>
    <row r="728" spans="1:21" x14ac:dyDescent="0.3">
      <c r="A728">
        <v>726</v>
      </c>
      <c r="B728" t="s">
        <v>737</v>
      </c>
      <c r="C728">
        <v>0.12603700000000001</v>
      </c>
      <c r="D728">
        <v>0.12624099999999999</v>
      </c>
      <c r="E728">
        <v>0.12994800000000001</v>
      </c>
      <c r="F728">
        <v>0.125026</v>
      </c>
      <c r="G728">
        <v>0</v>
      </c>
      <c r="H728" t="s">
        <v>10</v>
      </c>
      <c r="I728" t="b">
        <v>0</v>
      </c>
      <c r="J728" t="s">
        <v>11</v>
      </c>
      <c r="K728">
        <f t="shared" si="92"/>
        <v>-5.3649427106411364E-3</v>
      </c>
      <c r="L728">
        <f t="shared" si="97"/>
        <v>6.4497872608027347E-3</v>
      </c>
      <c r="M728">
        <f t="shared" si="97"/>
        <v>7.9267704546790319E-4</v>
      </c>
      <c r="N728">
        <f t="shared" si="97"/>
        <v>-2.3356098606138766E-2</v>
      </c>
      <c r="O728" t="str">
        <f>IF(C728=MIN(C727:C729),"buy",IF(C728=MAX(C727:C729),"sell","hold"))</f>
        <v>buy</v>
      </c>
      <c r="P728" s="2">
        <f>IF(AND(O728="buy",Q727&lt;&gt;0),Q727/C728,IF(O728="sell",0,P727))</f>
        <v>41924.860542808608</v>
      </c>
      <c r="Q728" s="1">
        <f>IF(AND(O728="sell",P727&lt;&gt;0),P727*C728,IF(O728="buy",0,Q727))</f>
        <v>0</v>
      </c>
      <c r="R728">
        <f>4*(SIGN(K728)+1)+2*(SIGN(L728)+1)+(SIGN(M728)+1)+(SIGN(N728)+1)/2+1</f>
        <v>7</v>
      </c>
      <c r="S728">
        <f t="shared" si="94"/>
        <v>7</v>
      </c>
      <c r="T728" t="str">
        <f t="shared" si="95"/>
        <v/>
      </c>
      <c r="U728" t="str">
        <f t="shared" si="96"/>
        <v/>
      </c>
    </row>
    <row r="729" spans="1:21" x14ac:dyDescent="0.3">
      <c r="A729">
        <v>727</v>
      </c>
      <c r="B729" t="s">
        <v>738</v>
      </c>
      <c r="C729">
        <v>0.12624099999999999</v>
      </c>
      <c r="D729">
        <v>0.125585</v>
      </c>
      <c r="E729">
        <v>0.128806</v>
      </c>
      <c r="F729">
        <v>0.123763</v>
      </c>
      <c r="G729">
        <v>0</v>
      </c>
      <c r="H729" t="s">
        <v>10</v>
      </c>
      <c r="I729" t="b">
        <v>0</v>
      </c>
      <c r="J729" t="s">
        <v>11</v>
      </c>
      <c r="K729">
        <f t="shared" si="92"/>
        <v>1.617263495033114E-3</v>
      </c>
      <c r="L729">
        <f t="shared" si="97"/>
        <v>6.9822062056742506E-3</v>
      </c>
      <c r="M729">
        <f t="shared" si="97"/>
        <v>5.3241894487151588E-4</v>
      </c>
      <c r="N729">
        <f t="shared" si="97"/>
        <v>-2.6025810059638731E-4</v>
      </c>
      <c r="O729" t="str">
        <f>IF(C729=MIN(C728:C730),"buy",IF(C729=MAX(C728:C730),"sell","hold"))</f>
        <v>sell</v>
      </c>
      <c r="P729" s="2">
        <f>IF(AND(O729="buy",Q728&lt;&gt;0),Q728/C729,IF(O729="sell",0,P728))</f>
        <v>0</v>
      </c>
      <c r="Q729" s="1">
        <f>IF(AND(O729="sell",P728&lt;&gt;0),P728*C729,IF(O729="buy",0,Q728))</f>
        <v>5292.6363197847013</v>
      </c>
      <c r="R729">
        <f>4*(SIGN(K729)+1)+2*(SIGN(L729)+1)+(SIGN(M729)+1)+(SIGN(N729)+1)/2+1</f>
        <v>15</v>
      </c>
      <c r="S729" t="str">
        <f t="shared" si="94"/>
        <v/>
      </c>
      <c r="T729" t="str">
        <f t="shared" si="95"/>
        <v/>
      </c>
      <c r="U729">
        <f t="shared" si="96"/>
        <v>15</v>
      </c>
    </row>
    <row r="730" spans="1:21" x14ac:dyDescent="0.3">
      <c r="A730">
        <v>728</v>
      </c>
      <c r="B730" t="s">
        <v>739</v>
      </c>
      <c r="C730">
        <v>0.125585</v>
      </c>
      <c r="D730">
        <v>0.12589600000000001</v>
      </c>
      <c r="E730">
        <v>0.12851899999999999</v>
      </c>
      <c r="F730">
        <v>0.122185</v>
      </c>
      <c r="G730">
        <v>0</v>
      </c>
      <c r="H730" t="s">
        <v>10</v>
      </c>
      <c r="I730" t="b">
        <v>0</v>
      </c>
      <c r="J730" t="s">
        <v>11</v>
      </c>
      <c r="K730">
        <f t="shared" si="92"/>
        <v>-5.2099465503958288E-3</v>
      </c>
      <c r="L730">
        <f t="shared" si="97"/>
        <v>-6.8272100454289429E-3</v>
      </c>
      <c r="M730">
        <f t="shared" si="97"/>
        <v>-1.3809416251103193E-2</v>
      </c>
      <c r="N730">
        <f t="shared" si="97"/>
        <v>-1.4341835195974709E-2</v>
      </c>
      <c r="O730" t="str">
        <f>IF(C730=MIN(C729:C731),"buy",IF(C730=MAX(C729:C731),"sell","hold"))</f>
        <v>buy</v>
      </c>
      <c r="P730" s="2">
        <f>IF(AND(O730="buy",Q729&lt;&gt;0),Q729/C730,IF(O730="sell",0,P729))</f>
        <v>42143.857306085134</v>
      </c>
      <c r="Q730" s="1">
        <f>IF(AND(O730="sell",P729&lt;&gt;0),P729*C730,IF(O730="buy",0,Q729))</f>
        <v>0</v>
      </c>
      <c r="R730">
        <f>4*(SIGN(K730)+1)+2*(SIGN(L730)+1)+(SIGN(M730)+1)+(SIGN(N730)+1)/2+1</f>
        <v>1</v>
      </c>
      <c r="S730">
        <f t="shared" si="94"/>
        <v>1</v>
      </c>
      <c r="T730" t="str">
        <f t="shared" si="95"/>
        <v/>
      </c>
      <c r="U730" t="str">
        <f t="shared" si="96"/>
        <v/>
      </c>
    </row>
    <row r="731" spans="1:21" x14ac:dyDescent="0.3">
      <c r="A731">
        <v>729</v>
      </c>
      <c r="B731" t="s">
        <v>740</v>
      </c>
      <c r="C731">
        <v>0.12589600000000001</v>
      </c>
      <c r="D731">
        <v>0.12834799999999999</v>
      </c>
      <c r="E731">
        <v>0.13032099999999999</v>
      </c>
      <c r="F731">
        <v>0.123589</v>
      </c>
      <c r="G731">
        <v>0</v>
      </c>
      <c r="H731" t="s">
        <v>10</v>
      </c>
      <c r="I731" t="b">
        <v>0</v>
      </c>
      <c r="J731" t="s">
        <v>11</v>
      </c>
      <c r="K731">
        <f t="shared" si="92"/>
        <v>2.4733478871167658E-3</v>
      </c>
      <c r="L731">
        <f t="shared" si="97"/>
        <v>7.6832944375125941E-3</v>
      </c>
      <c r="M731">
        <f t="shared" si="97"/>
        <v>1.4510504482941538E-2</v>
      </c>
      <c r="N731">
        <f t="shared" si="97"/>
        <v>2.8319920734044733E-2</v>
      </c>
      <c r="O731" t="str">
        <f>IF(C731=MIN(C730:C732),"buy",IF(C731=MAX(C730:C732),"sell","hold"))</f>
        <v>hold</v>
      </c>
      <c r="P731" s="2">
        <f>IF(AND(O731="buy",Q730&lt;&gt;0),Q730/C731,IF(O731="sell",0,P730))</f>
        <v>42143.857306085134</v>
      </c>
      <c r="Q731" s="1">
        <f>IF(AND(O731="sell",P730&lt;&gt;0),P730*C731,IF(O731="buy",0,Q730))</f>
        <v>0</v>
      </c>
      <c r="R731">
        <f>4*(SIGN(K731)+1)+2*(SIGN(L731)+1)+(SIGN(M731)+1)+(SIGN(N731)+1)/2+1</f>
        <v>16</v>
      </c>
      <c r="S731" t="str">
        <f t="shared" si="94"/>
        <v/>
      </c>
      <c r="T731">
        <f t="shared" si="95"/>
        <v>16</v>
      </c>
      <c r="U731" t="str">
        <f t="shared" si="96"/>
        <v/>
      </c>
    </row>
    <row r="732" spans="1:21" x14ac:dyDescent="0.3">
      <c r="A732">
        <v>730</v>
      </c>
      <c r="B732" t="s">
        <v>741</v>
      </c>
      <c r="C732">
        <v>0.12834799999999999</v>
      </c>
      <c r="D732">
        <v>0.12760199999999999</v>
      </c>
      <c r="E732">
        <v>0.13004299999999999</v>
      </c>
      <c r="F732">
        <v>0.12531400000000001</v>
      </c>
      <c r="G732">
        <v>0</v>
      </c>
      <c r="H732" t="s">
        <v>10</v>
      </c>
      <c r="I732" t="b">
        <v>0</v>
      </c>
      <c r="J732" t="s">
        <v>11</v>
      </c>
      <c r="K732">
        <f t="shared" si="92"/>
        <v>1.9288557448749875E-2</v>
      </c>
      <c r="L732">
        <f t="shared" si="97"/>
        <v>1.6815209561633109E-2</v>
      </c>
      <c r="M732">
        <f t="shared" si="97"/>
        <v>9.1319151241205151E-3</v>
      </c>
      <c r="N732">
        <f t="shared" si="97"/>
        <v>-5.3785893588210228E-3</v>
      </c>
      <c r="O732" t="str">
        <f>IF(C732=MIN(C731:C733),"buy",IF(C732=MAX(C731:C733),"sell","hold"))</f>
        <v>sell</v>
      </c>
      <c r="P732" s="2">
        <f>IF(AND(O732="buy",Q731&lt;&gt;0),Q731/C732,IF(O732="sell",0,P731))</f>
        <v>0</v>
      </c>
      <c r="Q732" s="1">
        <f>IF(AND(O732="sell",P731&lt;&gt;0),P731*C732,IF(O732="buy",0,Q731))</f>
        <v>5409.0797975214145</v>
      </c>
      <c r="R732">
        <f>4*(SIGN(K732)+1)+2*(SIGN(L732)+1)+(SIGN(M732)+1)+(SIGN(N732)+1)/2+1</f>
        <v>15</v>
      </c>
      <c r="S732" t="str">
        <f t="shared" si="94"/>
        <v/>
      </c>
      <c r="T732" t="str">
        <f t="shared" si="95"/>
        <v/>
      </c>
      <c r="U732">
        <f t="shared" si="96"/>
        <v>15</v>
      </c>
    </row>
    <row r="733" spans="1:21" x14ac:dyDescent="0.3">
      <c r="A733">
        <v>731</v>
      </c>
      <c r="B733" t="s">
        <v>742</v>
      </c>
      <c r="C733">
        <v>0.12698999999999999</v>
      </c>
      <c r="D733">
        <v>0.12862699999999999</v>
      </c>
      <c r="E733">
        <v>0.12956699999999999</v>
      </c>
      <c r="F733">
        <v>0.125084</v>
      </c>
      <c r="G733">
        <v>0</v>
      </c>
      <c r="H733" t="s">
        <v>10</v>
      </c>
      <c r="I733" t="b">
        <v>0</v>
      </c>
      <c r="J733" t="s">
        <v>11</v>
      </c>
      <c r="K733">
        <f t="shared" si="92"/>
        <v>-1.0636881310263246E-2</v>
      </c>
      <c r="L733">
        <f t="shared" si="97"/>
        <v>-2.9925438759013122E-2</v>
      </c>
      <c r="M733">
        <f t="shared" si="97"/>
        <v>-4.6740648320646228E-2</v>
      </c>
      <c r="N733">
        <f t="shared" si="97"/>
        <v>-5.5872563444766744E-2</v>
      </c>
      <c r="O733" t="str">
        <f>IF(C733=MIN(C732:C734),"buy",IF(C733=MAX(C732:C734),"sell","hold"))</f>
        <v>buy</v>
      </c>
      <c r="P733" s="2">
        <f>IF(AND(O733="buy",Q732&lt;&gt;0),Q732/C733,IF(O733="sell",0,P732))</f>
        <v>42594.533408311006</v>
      </c>
      <c r="Q733" s="1">
        <f>IF(AND(O733="sell",P732&lt;&gt;0),P732*C733,IF(O733="buy",0,Q732))</f>
        <v>0</v>
      </c>
      <c r="R733">
        <f>4*(SIGN(K733)+1)+2*(SIGN(L733)+1)+(SIGN(M733)+1)+(SIGN(N733)+1)/2+1</f>
        <v>1</v>
      </c>
      <c r="S733">
        <f t="shared" si="94"/>
        <v>1</v>
      </c>
      <c r="T733" t="str">
        <f t="shared" si="95"/>
        <v/>
      </c>
      <c r="U733" t="str">
        <f t="shared" si="96"/>
        <v/>
      </c>
    </row>
    <row r="734" spans="1:21" x14ac:dyDescent="0.3">
      <c r="A734">
        <v>732</v>
      </c>
      <c r="B734" t="s">
        <v>743</v>
      </c>
      <c r="C734">
        <v>0.12862699999999999</v>
      </c>
      <c r="D734">
        <v>0.12998599999999999</v>
      </c>
      <c r="E734">
        <v>0.13147400000000001</v>
      </c>
      <c r="F734">
        <v>0.126668</v>
      </c>
      <c r="G734">
        <v>0</v>
      </c>
      <c r="H734" t="s">
        <v>10</v>
      </c>
      <c r="I734" t="b">
        <v>0</v>
      </c>
      <c r="J734" t="s">
        <v>11</v>
      </c>
      <c r="K734">
        <f t="shared" si="92"/>
        <v>1.2808224805079472E-2</v>
      </c>
      <c r="L734">
        <f t="shared" si="97"/>
        <v>2.3445106115342718E-2</v>
      </c>
      <c r="M734">
        <f t="shared" si="97"/>
        <v>5.3370544874355844E-2</v>
      </c>
      <c r="N734">
        <f t="shared" si="97"/>
        <v>0.10011119319500207</v>
      </c>
      <c r="O734" t="str">
        <f>IF(C734=MIN(C733:C735),"buy",IF(C734=MAX(C733:C735),"sell","hold"))</f>
        <v>hold</v>
      </c>
      <c r="P734" s="2">
        <f>IF(AND(O734="buy",Q733&lt;&gt;0),Q733/C734,IF(O734="sell",0,P733))</f>
        <v>42594.533408311006</v>
      </c>
      <c r="Q734" s="1">
        <f>IF(AND(O734="sell",P733&lt;&gt;0),P733*C734,IF(O734="buy",0,Q733))</f>
        <v>0</v>
      </c>
      <c r="R734">
        <f>4*(SIGN(K734)+1)+2*(SIGN(L734)+1)+(SIGN(M734)+1)+(SIGN(N734)+1)/2+1</f>
        <v>16</v>
      </c>
      <c r="S734" t="str">
        <f t="shared" si="94"/>
        <v/>
      </c>
      <c r="T734">
        <f t="shared" si="95"/>
        <v>16</v>
      </c>
      <c r="U734" t="str">
        <f t="shared" si="96"/>
        <v/>
      </c>
    </row>
    <row r="735" spans="1:21" x14ac:dyDescent="0.3">
      <c r="A735">
        <v>733</v>
      </c>
      <c r="B735" t="s">
        <v>744</v>
      </c>
      <c r="C735">
        <v>0.13056899999999999</v>
      </c>
      <c r="D735">
        <v>0.130105</v>
      </c>
      <c r="E735">
        <v>0.131324</v>
      </c>
      <c r="F735">
        <v>0.126722</v>
      </c>
      <c r="G735">
        <v>0</v>
      </c>
      <c r="H735" t="s">
        <v>10</v>
      </c>
      <c r="I735" t="b">
        <v>0</v>
      </c>
      <c r="J735" t="s">
        <v>11</v>
      </c>
      <c r="K735">
        <f t="shared" si="92"/>
        <v>1.4984799148134997E-2</v>
      </c>
      <c r="L735">
        <f t="shared" si="97"/>
        <v>2.1765743430555255E-3</v>
      </c>
      <c r="M735">
        <f t="shared" si="97"/>
        <v>-2.1268531772287193E-2</v>
      </c>
      <c r="N735">
        <f t="shared" si="97"/>
        <v>-7.4639076646643043E-2</v>
      </c>
      <c r="O735" t="str">
        <f>IF(C735=MIN(C734:C736),"buy",IF(C735=MAX(C734:C736),"sell","hold"))</f>
        <v>sell</v>
      </c>
      <c r="P735" s="2">
        <f>IF(AND(O735="buy",Q734&lt;&gt;0),Q734/C735,IF(O735="sell",0,P734))</f>
        <v>0</v>
      </c>
      <c r="Q735" s="1">
        <f>IF(AND(O735="sell",P734&lt;&gt;0),P734*C735,IF(O735="buy",0,Q734))</f>
        <v>5561.525632589759</v>
      </c>
      <c r="R735">
        <f>4*(SIGN(K735)+1)+2*(SIGN(L735)+1)+(SIGN(M735)+1)+(SIGN(N735)+1)/2+1</f>
        <v>13</v>
      </c>
      <c r="S735" t="str">
        <f t="shared" si="94"/>
        <v/>
      </c>
      <c r="T735" t="str">
        <f t="shared" si="95"/>
        <v/>
      </c>
      <c r="U735">
        <f t="shared" si="96"/>
        <v>13</v>
      </c>
    </row>
    <row r="736" spans="1:21" x14ac:dyDescent="0.3">
      <c r="A736">
        <v>734</v>
      </c>
      <c r="B736" t="s">
        <v>745</v>
      </c>
      <c r="C736">
        <v>0.130105</v>
      </c>
      <c r="D736">
        <v>0.12942999999999999</v>
      </c>
      <c r="E736">
        <v>0.131547</v>
      </c>
      <c r="F736">
        <v>0.128161</v>
      </c>
      <c r="G736">
        <v>0</v>
      </c>
      <c r="H736" t="s">
        <v>10</v>
      </c>
      <c r="I736" t="b">
        <v>0</v>
      </c>
      <c r="J736" t="s">
        <v>11</v>
      </c>
      <c r="K736">
        <f t="shared" si="92"/>
        <v>-3.560002148277099E-3</v>
      </c>
      <c r="L736">
        <f t="shared" si="97"/>
        <v>-1.8544801296412096E-2</v>
      </c>
      <c r="M736">
        <f t="shared" si="97"/>
        <v>-2.0721375639467621E-2</v>
      </c>
      <c r="N736">
        <f t="shared" si="97"/>
        <v>5.4715613281957134E-4</v>
      </c>
      <c r="O736" t="str">
        <f>IF(C736=MIN(C735:C737),"buy",IF(C736=MAX(C735:C737),"sell","hold"))</f>
        <v>hold</v>
      </c>
      <c r="P736" s="2">
        <f>IF(AND(O736="buy",Q735&lt;&gt;0),Q735/C736,IF(O736="sell",0,P735))</f>
        <v>0</v>
      </c>
      <c r="Q736" s="1">
        <f>IF(AND(O736="sell",P735&lt;&gt;0),P735*C736,IF(O736="buy",0,Q735))</f>
        <v>5561.525632589759</v>
      </c>
      <c r="R736">
        <f>4*(SIGN(K736)+1)+2*(SIGN(L736)+1)+(SIGN(M736)+1)+(SIGN(N736)+1)/2+1</f>
        <v>2</v>
      </c>
      <c r="S736" t="str">
        <f t="shared" si="94"/>
        <v/>
      </c>
      <c r="T736">
        <f t="shared" si="95"/>
        <v>2</v>
      </c>
      <c r="U736" t="str">
        <f t="shared" si="96"/>
        <v/>
      </c>
    </row>
    <row r="737" spans="1:21" x14ac:dyDescent="0.3">
      <c r="A737">
        <v>735</v>
      </c>
      <c r="B737" t="s">
        <v>746</v>
      </c>
      <c r="C737">
        <v>0.12942999999999999</v>
      </c>
      <c r="D737">
        <v>0.12939300000000001</v>
      </c>
      <c r="E737">
        <v>0.130472</v>
      </c>
      <c r="F737">
        <v>0.126863</v>
      </c>
      <c r="G737">
        <v>0</v>
      </c>
      <c r="H737" t="s">
        <v>10</v>
      </c>
      <c r="I737" t="b">
        <v>0</v>
      </c>
      <c r="J737" t="s">
        <v>11</v>
      </c>
      <c r="K737">
        <f t="shared" si="92"/>
        <v>-5.2016105727551894E-3</v>
      </c>
      <c r="L737">
        <f t="shared" si="97"/>
        <v>-1.6416084244780904E-3</v>
      </c>
      <c r="M737">
        <f t="shared" si="97"/>
        <v>1.6903192871934005E-2</v>
      </c>
      <c r="N737">
        <f t="shared" si="97"/>
        <v>3.7624568511401627E-2</v>
      </c>
      <c r="O737" t="str">
        <f>IF(C737=MIN(C736:C738),"buy",IF(C737=MAX(C736:C738),"sell","hold"))</f>
        <v>hold</v>
      </c>
      <c r="P737" s="2">
        <f>IF(AND(O737="buy",Q736&lt;&gt;0),Q736/C737,IF(O737="sell",0,P736))</f>
        <v>0</v>
      </c>
      <c r="Q737" s="1">
        <f>IF(AND(O737="sell",P736&lt;&gt;0),P736*C737,IF(O737="buy",0,Q736))</f>
        <v>5561.525632589759</v>
      </c>
      <c r="R737">
        <f>4*(SIGN(K737)+1)+2*(SIGN(L737)+1)+(SIGN(M737)+1)+(SIGN(N737)+1)/2+1</f>
        <v>4</v>
      </c>
      <c r="S737" t="str">
        <f t="shared" si="94"/>
        <v/>
      </c>
      <c r="T737">
        <f t="shared" si="95"/>
        <v>4</v>
      </c>
      <c r="U737" t="str">
        <f t="shared" si="96"/>
        <v/>
      </c>
    </row>
    <row r="738" spans="1:21" x14ac:dyDescent="0.3">
      <c r="A738">
        <v>736</v>
      </c>
      <c r="B738" t="s">
        <v>747</v>
      </c>
      <c r="C738">
        <v>0.12939300000000001</v>
      </c>
      <c r="D738">
        <v>0.13003600000000001</v>
      </c>
      <c r="E738">
        <v>0.13142699999999999</v>
      </c>
      <c r="F738">
        <v>0.12805</v>
      </c>
      <c r="G738">
        <v>0</v>
      </c>
      <c r="H738" t="s">
        <v>10</v>
      </c>
      <c r="I738" t="b">
        <v>0</v>
      </c>
      <c r="J738" t="s">
        <v>11</v>
      </c>
      <c r="K738">
        <f t="shared" si="92"/>
        <v>-2.8590967572419366E-4</v>
      </c>
      <c r="L738">
        <f t="shared" si="97"/>
        <v>4.9157008970309958E-3</v>
      </c>
      <c r="M738">
        <f t="shared" si="97"/>
        <v>6.5573093215090857E-3</v>
      </c>
      <c r="N738">
        <f t="shared" si="97"/>
        <v>-1.0345883550424919E-2</v>
      </c>
      <c r="O738" t="str">
        <f>IF(C738=MIN(C737:C739),"buy",IF(C738=MAX(C737:C739),"sell","hold"))</f>
        <v>buy</v>
      </c>
      <c r="P738" s="2">
        <f>IF(AND(O738="buy",Q737&lt;&gt;0),Q737/C738,IF(O738="sell",0,P737))</f>
        <v>42981.657683103091</v>
      </c>
      <c r="Q738" s="1">
        <f>IF(AND(O738="sell",P737&lt;&gt;0),P737*C738,IF(O738="buy",0,Q737))</f>
        <v>0</v>
      </c>
      <c r="R738">
        <f>4*(SIGN(K738)+1)+2*(SIGN(L738)+1)+(SIGN(M738)+1)+(SIGN(N738)+1)/2+1</f>
        <v>7</v>
      </c>
      <c r="S738">
        <f t="shared" si="94"/>
        <v>7</v>
      </c>
      <c r="T738" t="str">
        <f t="shared" si="95"/>
        <v/>
      </c>
      <c r="U738" t="str">
        <f t="shared" si="96"/>
        <v/>
      </c>
    </row>
    <row r="739" spans="1:21" x14ac:dyDescent="0.3">
      <c r="A739">
        <v>737</v>
      </c>
      <c r="B739" t="s">
        <v>748</v>
      </c>
      <c r="C739">
        <v>0.13003600000000001</v>
      </c>
      <c r="D739">
        <v>0.12912100000000001</v>
      </c>
      <c r="E739">
        <v>0.13102900000000001</v>
      </c>
      <c r="F739">
        <v>0.12733900000000001</v>
      </c>
      <c r="G739">
        <v>0</v>
      </c>
      <c r="H739" t="s">
        <v>10</v>
      </c>
      <c r="I739" t="b">
        <v>0</v>
      </c>
      <c r="J739" t="s">
        <v>11</v>
      </c>
      <c r="K739">
        <f t="shared" si="92"/>
        <v>4.957040269206639E-3</v>
      </c>
      <c r="L739">
        <f t="shared" si="97"/>
        <v>5.2429499449308326E-3</v>
      </c>
      <c r="M739">
        <f t="shared" si="97"/>
        <v>3.2724904789983682E-4</v>
      </c>
      <c r="N739">
        <f t="shared" si="97"/>
        <v>-6.2300602736092489E-3</v>
      </c>
      <c r="O739" t="str">
        <f>IF(C739=MIN(C738:C740),"buy",IF(C739=MAX(C738:C740),"sell","hold"))</f>
        <v>sell</v>
      </c>
      <c r="P739" s="2">
        <f>IF(AND(O739="buy",Q738&lt;&gt;0),Q738/C739,IF(O739="sell",0,P738))</f>
        <v>0</v>
      </c>
      <c r="Q739" s="1">
        <f>IF(AND(O739="sell",P738&lt;&gt;0),P738*C739,IF(O739="buy",0,Q738))</f>
        <v>5589.1628384799942</v>
      </c>
      <c r="R739">
        <f>4*(SIGN(K739)+1)+2*(SIGN(L739)+1)+(SIGN(M739)+1)+(SIGN(N739)+1)/2+1</f>
        <v>15</v>
      </c>
      <c r="S739" t="str">
        <f t="shared" si="94"/>
        <v/>
      </c>
      <c r="T739" t="str">
        <f t="shared" si="95"/>
        <v/>
      </c>
      <c r="U739">
        <f t="shared" si="96"/>
        <v>15</v>
      </c>
    </row>
    <row r="740" spans="1:21" x14ac:dyDescent="0.3">
      <c r="A740">
        <v>738</v>
      </c>
      <c r="B740" t="s">
        <v>749</v>
      </c>
      <c r="C740">
        <v>0.12912100000000001</v>
      </c>
      <c r="D740">
        <v>0.129908</v>
      </c>
      <c r="E740">
        <v>0.13114799999999999</v>
      </c>
      <c r="F740">
        <v>0.12719800000000001</v>
      </c>
      <c r="G740">
        <v>0</v>
      </c>
      <c r="H740" t="s">
        <v>10</v>
      </c>
      <c r="I740" t="b">
        <v>0</v>
      </c>
      <c r="J740" t="s">
        <v>11</v>
      </c>
      <c r="K740">
        <f t="shared" si="92"/>
        <v>-7.0613566293790953E-3</v>
      </c>
      <c r="L740">
        <f t="shared" si="97"/>
        <v>-1.2018396898585734E-2</v>
      </c>
      <c r="M740">
        <f t="shared" si="97"/>
        <v>-1.7261346843516566E-2</v>
      </c>
      <c r="N740">
        <f t="shared" si="97"/>
        <v>-1.7588595891416405E-2</v>
      </c>
      <c r="O740" t="str">
        <f>IF(C740=MIN(C739:C741),"buy",IF(C740=MAX(C739:C741),"sell","hold"))</f>
        <v>buy</v>
      </c>
      <c r="P740" s="2">
        <f>IF(AND(O740="buy",Q739&lt;&gt;0),Q739/C740,IF(O740="sell",0,P739))</f>
        <v>43286.241885363292</v>
      </c>
      <c r="Q740" s="1">
        <f>IF(AND(O740="sell",P739&lt;&gt;0),P739*C740,IF(O740="buy",0,Q739))</f>
        <v>0</v>
      </c>
      <c r="R740">
        <f>4*(SIGN(K740)+1)+2*(SIGN(L740)+1)+(SIGN(M740)+1)+(SIGN(N740)+1)/2+1</f>
        <v>1</v>
      </c>
      <c r="S740">
        <f t="shared" si="94"/>
        <v>1</v>
      </c>
      <c r="T740" t="str">
        <f t="shared" si="95"/>
        <v/>
      </c>
      <c r="U740" t="str">
        <f t="shared" si="96"/>
        <v/>
      </c>
    </row>
    <row r="741" spans="1:21" x14ac:dyDescent="0.3">
      <c r="A741">
        <v>739</v>
      </c>
      <c r="B741" t="s">
        <v>750</v>
      </c>
      <c r="C741">
        <v>0.129908</v>
      </c>
      <c r="D741">
        <v>0.12970200000000001</v>
      </c>
      <c r="E741">
        <v>0.131693</v>
      </c>
      <c r="F741">
        <v>0.12746499999999999</v>
      </c>
      <c r="G741">
        <v>0</v>
      </c>
      <c r="H741" t="s">
        <v>10</v>
      </c>
      <c r="I741" t="b">
        <v>0</v>
      </c>
      <c r="J741" t="s">
        <v>11</v>
      </c>
      <c r="K741">
        <f t="shared" si="92"/>
        <v>6.0765396924667286E-3</v>
      </c>
      <c r="L741">
        <f t="shared" ref="L741:N756" si="98">K741-K740</f>
        <v>1.3137896321845824E-2</v>
      </c>
      <c r="M741">
        <f t="shared" si="98"/>
        <v>2.5156293220431558E-2</v>
      </c>
      <c r="N741">
        <f t="shared" si="98"/>
        <v>4.2417640063948124E-2</v>
      </c>
      <c r="O741" t="str">
        <f>IF(C741=MIN(C740:C742),"buy",IF(C741=MAX(C740:C742),"sell","hold"))</f>
        <v>sell</v>
      </c>
      <c r="P741" s="2">
        <f>IF(AND(O741="buy",Q740&lt;&gt;0),Q740/C741,IF(O741="sell",0,P740))</f>
        <v>0</v>
      </c>
      <c r="Q741" s="1">
        <f>IF(AND(O741="sell",P740&lt;&gt;0),P740*C741,IF(O741="buy",0,Q740))</f>
        <v>5623.2291108437739</v>
      </c>
      <c r="R741">
        <f>4*(SIGN(K741)+1)+2*(SIGN(L741)+1)+(SIGN(M741)+1)+(SIGN(N741)+1)/2+1</f>
        <v>16</v>
      </c>
      <c r="S741" t="str">
        <f t="shared" si="94"/>
        <v/>
      </c>
      <c r="T741" t="str">
        <f t="shared" si="95"/>
        <v/>
      </c>
      <c r="U741">
        <f t="shared" si="96"/>
        <v>16</v>
      </c>
    </row>
    <row r="742" spans="1:21" x14ac:dyDescent="0.3">
      <c r="A742">
        <v>740</v>
      </c>
      <c r="B742" t="s">
        <v>751</v>
      </c>
      <c r="C742">
        <v>0.128945</v>
      </c>
      <c r="D742">
        <v>0.13142599999999999</v>
      </c>
      <c r="E742">
        <v>0.13423599999999999</v>
      </c>
      <c r="F742">
        <v>0.12792500000000001</v>
      </c>
      <c r="G742">
        <v>0</v>
      </c>
      <c r="H742" t="s">
        <v>10</v>
      </c>
      <c r="I742" t="b">
        <v>0</v>
      </c>
      <c r="J742" t="s">
        <v>11</v>
      </c>
      <c r="K742">
        <f t="shared" si="92"/>
        <v>-7.4405164321061888E-3</v>
      </c>
      <c r="L742">
        <f t="shared" si="98"/>
        <v>-1.3517056124572917E-2</v>
      </c>
      <c r="M742">
        <f t="shared" si="98"/>
        <v>-2.6654952446418741E-2</v>
      </c>
      <c r="N742">
        <f t="shared" si="98"/>
        <v>-5.1811245666850303E-2</v>
      </c>
      <c r="O742" t="str">
        <f>IF(C742=MIN(C741:C743),"buy",IF(C742=MAX(C741:C743),"sell","hold"))</f>
        <v>buy</v>
      </c>
      <c r="P742" s="2">
        <f>IF(AND(O742="buy",Q741&lt;&gt;0),Q741/C742,IF(O742="sell",0,P741))</f>
        <v>43609.516544602535</v>
      </c>
      <c r="Q742" s="1">
        <f>IF(AND(O742="sell",P741&lt;&gt;0),P741*C742,IF(O742="buy",0,Q741))</f>
        <v>0</v>
      </c>
      <c r="R742">
        <f>4*(SIGN(K742)+1)+2*(SIGN(L742)+1)+(SIGN(M742)+1)+(SIGN(N742)+1)/2+1</f>
        <v>1</v>
      </c>
      <c r="S742">
        <f t="shared" si="94"/>
        <v>1</v>
      </c>
      <c r="T742" t="str">
        <f t="shared" si="95"/>
        <v/>
      </c>
      <c r="U742" t="str">
        <f t="shared" si="96"/>
        <v/>
      </c>
    </row>
    <row r="743" spans="1:21" x14ac:dyDescent="0.3">
      <c r="A743">
        <v>741</v>
      </c>
      <c r="B743" t="s">
        <v>752</v>
      </c>
      <c r="C743">
        <v>0.13142599999999999</v>
      </c>
      <c r="D743">
        <v>0.13190199999999999</v>
      </c>
      <c r="E743">
        <v>0.13439100000000001</v>
      </c>
      <c r="F743">
        <v>0.12992000000000001</v>
      </c>
      <c r="G743">
        <v>0</v>
      </c>
      <c r="H743" t="s">
        <v>10</v>
      </c>
      <c r="I743" t="b">
        <v>0</v>
      </c>
      <c r="J743" t="s">
        <v>11</v>
      </c>
      <c r="K743">
        <f t="shared" si="92"/>
        <v>1.905742190950592E-2</v>
      </c>
      <c r="L743">
        <f t="shared" si="98"/>
        <v>2.6497938341612109E-2</v>
      </c>
      <c r="M743">
        <f t="shared" si="98"/>
        <v>4.0014994466185026E-2</v>
      </c>
      <c r="N743">
        <f t="shared" si="98"/>
        <v>6.6669946912603764E-2</v>
      </c>
      <c r="O743" t="str">
        <f>IF(C743=MIN(C742:C744),"buy",IF(C743=MAX(C742:C744),"sell","hold"))</f>
        <v>hold</v>
      </c>
      <c r="P743" s="2">
        <f>IF(AND(O743="buy",Q742&lt;&gt;0),Q742/C743,IF(O743="sell",0,P742))</f>
        <v>43609.516544602535</v>
      </c>
      <c r="Q743" s="1">
        <f>IF(AND(O743="sell",P742&lt;&gt;0),P742*C743,IF(O743="buy",0,Q742))</f>
        <v>0</v>
      </c>
      <c r="R743">
        <f>4*(SIGN(K743)+1)+2*(SIGN(L743)+1)+(SIGN(M743)+1)+(SIGN(N743)+1)/2+1</f>
        <v>16</v>
      </c>
      <c r="S743" t="str">
        <f t="shared" si="94"/>
        <v/>
      </c>
      <c r="T743">
        <f t="shared" si="95"/>
        <v>16</v>
      </c>
      <c r="U743" t="str">
        <f t="shared" si="96"/>
        <v/>
      </c>
    </row>
    <row r="744" spans="1:21" x14ac:dyDescent="0.3">
      <c r="A744">
        <v>742</v>
      </c>
      <c r="B744" t="s">
        <v>753</v>
      </c>
      <c r="C744">
        <v>0.13190199999999999</v>
      </c>
      <c r="D744">
        <v>0.13177</v>
      </c>
      <c r="E744">
        <v>0.13350500000000001</v>
      </c>
      <c r="F744">
        <v>0.128858</v>
      </c>
      <c r="G744">
        <v>0</v>
      </c>
      <c r="H744" t="s">
        <v>10</v>
      </c>
      <c r="I744" t="b">
        <v>0</v>
      </c>
      <c r="J744" t="s">
        <v>11</v>
      </c>
      <c r="K744">
        <f t="shared" si="92"/>
        <v>3.6152630939361116E-3</v>
      </c>
      <c r="L744">
        <f t="shared" si="98"/>
        <v>-1.5442158815569809E-2</v>
      </c>
      <c r="M744">
        <f t="shared" si="98"/>
        <v>-4.1940097157181916E-2</v>
      </c>
      <c r="N744">
        <f t="shared" si="98"/>
        <v>-8.1955091623366949E-2</v>
      </c>
      <c r="O744" t="str">
        <f>IF(C744=MIN(C743:C745),"buy",IF(C744=MAX(C743:C745),"sell","hold"))</f>
        <v>sell</v>
      </c>
      <c r="P744" s="2">
        <f>IF(AND(O744="buy",Q743&lt;&gt;0),Q743/C744,IF(O744="sell",0,P743))</f>
        <v>0</v>
      </c>
      <c r="Q744" s="1">
        <f>IF(AND(O744="sell",P743&lt;&gt;0),P743*C744,IF(O744="buy",0,Q743))</f>
        <v>5752.1824512661633</v>
      </c>
      <c r="R744">
        <f>4*(SIGN(K744)+1)+2*(SIGN(L744)+1)+(SIGN(M744)+1)+(SIGN(N744)+1)/2+1</f>
        <v>9</v>
      </c>
      <c r="S744" t="str">
        <f t="shared" si="94"/>
        <v/>
      </c>
      <c r="T744" t="str">
        <f t="shared" si="95"/>
        <v/>
      </c>
      <c r="U744">
        <f t="shared" si="96"/>
        <v>9</v>
      </c>
    </row>
    <row r="745" spans="1:21" x14ac:dyDescent="0.3">
      <c r="A745">
        <v>743</v>
      </c>
      <c r="B745" t="s">
        <v>754</v>
      </c>
      <c r="C745">
        <v>0.13177</v>
      </c>
      <c r="D745">
        <v>0.13375999999999999</v>
      </c>
      <c r="E745">
        <v>0.13424900000000001</v>
      </c>
      <c r="F745">
        <v>0.13009499999999999</v>
      </c>
      <c r="G745">
        <v>0</v>
      </c>
      <c r="H745" t="s">
        <v>10</v>
      </c>
      <c r="I745" t="b">
        <v>0</v>
      </c>
      <c r="J745" t="s">
        <v>11</v>
      </c>
      <c r="K745">
        <f t="shared" si="92"/>
        <v>-1.0012439697805852E-3</v>
      </c>
      <c r="L745">
        <f t="shared" si="98"/>
        <v>-4.6165070637166966E-3</v>
      </c>
      <c r="M745">
        <f t="shared" si="98"/>
        <v>1.0825651751853113E-2</v>
      </c>
      <c r="N745">
        <f t="shared" si="98"/>
        <v>5.2765748909035029E-2</v>
      </c>
      <c r="O745" t="str">
        <f>IF(C745=MIN(C744:C746),"buy",IF(C745=MAX(C744:C746),"sell","hold"))</f>
        <v>buy</v>
      </c>
      <c r="P745" s="2">
        <f>IF(AND(O745="buy",Q744&lt;&gt;0),Q744/C745,IF(O745="sell",0,P744))</f>
        <v>43653.2021800574</v>
      </c>
      <c r="Q745" s="1">
        <f>IF(AND(O745="sell",P744&lt;&gt;0),P744*C745,IF(O745="buy",0,Q744))</f>
        <v>0</v>
      </c>
      <c r="R745">
        <f>4*(SIGN(K745)+1)+2*(SIGN(L745)+1)+(SIGN(M745)+1)+(SIGN(N745)+1)/2+1</f>
        <v>4</v>
      </c>
      <c r="S745">
        <f t="shared" si="94"/>
        <v>4</v>
      </c>
      <c r="T745" t="str">
        <f t="shared" si="95"/>
        <v/>
      </c>
      <c r="U745" t="str">
        <f t="shared" si="96"/>
        <v/>
      </c>
    </row>
    <row r="746" spans="1:21" x14ac:dyDescent="0.3">
      <c r="A746">
        <v>744</v>
      </c>
      <c r="B746" t="s">
        <v>755</v>
      </c>
      <c r="C746">
        <v>0.13375999999999999</v>
      </c>
      <c r="D746">
        <v>0.13237199999999999</v>
      </c>
      <c r="E746">
        <v>0.13583700000000001</v>
      </c>
      <c r="F746">
        <v>0.130186</v>
      </c>
      <c r="G746">
        <v>0</v>
      </c>
      <c r="H746" t="s">
        <v>10</v>
      </c>
      <c r="I746" t="b">
        <v>0</v>
      </c>
      <c r="J746" t="s">
        <v>11</v>
      </c>
      <c r="K746">
        <f t="shared" si="92"/>
        <v>1.498889014423976E-2</v>
      </c>
      <c r="L746">
        <f t="shared" si="98"/>
        <v>1.5990134114020345E-2</v>
      </c>
      <c r="M746">
        <f t="shared" si="98"/>
        <v>2.0606641177737042E-2</v>
      </c>
      <c r="N746">
        <f t="shared" si="98"/>
        <v>9.7809894258839292E-3</v>
      </c>
      <c r="O746" t="str">
        <f>IF(C746=MIN(C745:C747),"buy",IF(C746=MAX(C745:C747),"sell","hold"))</f>
        <v>sell</v>
      </c>
      <c r="P746" s="2">
        <f>IF(AND(O746="buy",Q745&lt;&gt;0),Q745/C746,IF(O746="sell",0,P745))</f>
        <v>0</v>
      </c>
      <c r="Q746" s="1">
        <f>IF(AND(O746="sell",P745&lt;&gt;0),P745*C746,IF(O746="buy",0,Q745))</f>
        <v>5839.0523236044774</v>
      </c>
      <c r="R746">
        <f>4*(SIGN(K746)+1)+2*(SIGN(L746)+1)+(SIGN(M746)+1)+(SIGN(N746)+1)/2+1</f>
        <v>16</v>
      </c>
      <c r="S746" t="str">
        <f t="shared" si="94"/>
        <v/>
      </c>
      <c r="T746" t="str">
        <f t="shared" si="95"/>
        <v/>
      </c>
      <c r="U746">
        <f t="shared" si="96"/>
        <v>16</v>
      </c>
    </row>
    <row r="747" spans="1:21" x14ac:dyDescent="0.3">
      <c r="A747">
        <v>745</v>
      </c>
      <c r="B747" t="s">
        <v>756</v>
      </c>
      <c r="C747">
        <v>0.13237199999999999</v>
      </c>
      <c r="D747">
        <v>0.13233900000000001</v>
      </c>
      <c r="E747">
        <v>0.13488900000000001</v>
      </c>
      <c r="F747">
        <v>0.130936</v>
      </c>
      <c r="G747">
        <v>0</v>
      </c>
      <c r="H747" t="s">
        <v>10</v>
      </c>
      <c r="I747" t="b">
        <v>0</v>
      </c>
      <c r="J747" t="s">
        <v>11</v>
      </c>
      <c r="K747">
        <f t="shared" si="92"/>
        <v>-1.0430913982534986E-2</v>
      </c>
      <c r="L747">
        <f t="shared" si="98"/>
        <v>-2.5419804126774748E-2</v>
      </c>
      <c r="M747">
        <f t="shared" si="98"/>
        <v>-4.1409938240795093E-2</v>
      </c>
      <c r="N747">
        <f t="shared" si="98"/>
        <v>-6.2016579418532135E-2</v>
      </c>
      <c r="O747" t="str">
        <f>IF(C747=MIN(C746:C748),"buy",IF(C747=MAX(C746:C748),"sell","hold"))</f>
        <v>hold</v>
      </c>
      <c r="P747" s="2">
        <f>IF(AND(O747="buy",Q746&lt;&gt;0),Q746/C747,IF(O747="sell",0,P746))</f>
        <v>0</v>
      </c>
      <c r="Q747" s="1">
        <f>IF(AND(O747="sell",P746&lt;&gt;0),P746*C747,IF(O747="buy",0,Q746))</f>
        <v>5839.0523236044774</v>
      </c>
      <c r="R747">
        <f>4*(SIGN(K747)+1)+2*(SIGN(L747)+1)+(SIGN(M747)+1)+(SIGN(N747)+1)/2+1</f>
        <v>1</v>
      </c>
      <c r="S747" t="str">
        <f t="shared" si="94"/>
        <v/>
      </c>
      <c r="T747">
        <f t="shared" si="95"/>
        <v>1</v>
      </c>
      <c r="U747" t="str">
        <f t="shared" si="96"/>
        <v/>
      </c>
    </row>
    <row r="748" spans="1:21" x14ac:dyDescent="0.3">
      <c r="A748">
        <v>746</v>
      </c>
      <c r="B748" t="s">
        <v>757</v>
      </c>
      <c r="C748">
        <v>0.13233900000000001</v>
      </c>
      <c r="D748">
        <v>0.13197</v>
      </c>
      <c r="E748">
        <v>0.134274</v>
      </c>
      <c r="F748">
        <v>0.129076</v>
      </c>
      <c r="G748">
        <v>0</v>
      </c>
      <c r="H748" t="s">
        <v>10</v>
      </c>
      <c r="I748" t="b">
        <v>0</v>
      </c>
      <c r="J748" t="s">
        <v>11</v>
      </c>
      <c r="K748">
        <f t="shared" si="92"/>
        <v>-2.4932851298191226E-4</v>
      </c>
      <c r="L748">
        <f t="shared" si="98"/>
        <v>1.0181585469553073E-2</v>
      </c>
      <c r="M748">
        <f t="shared" si="98"/>
        <v>3.5601389596327818E-2</v>
      </c>
      <c r="N748">
        <f t="shared" si="98"/>
        <v>7.7011327837122917E-2</v>
      </c>
      <c r="O748" t="str">
        <f>IF(C748=MIN(C747:C749),"buy",IF(C748=MAX(C747:C749),"sell","hold"))</f>
        <v>hold</v>
      </c>
      <c r="P748" s="2">
        <f>IF(AND(O748="buy",Q747&lt;&gt;0),Q747/C748,IF(O748="sell",0,P747))</f>
        <v>0</v>
      </c>
      <c r="Q748" s="1">
        <f>IF(AND(O748="sell",P747&lt;&gt;0),P747*C748,IF(O748="buy",0,Q747))</f>
        <v>5839.0523236044774</v>
      </c>
      <c r="R748">
        <f>4*(SIGN(K748)+1)+2*(SIGN(L748)+1)+(SIGN(M748)+1)+(SIGN(N748)+1)/2+1</f>
        <v>8</v>
      </c>
      <c r="S748" t="str">
        <f t="shared" si="94"/>
        <v/>
      </c>
      <c r="T748">
        <f t="shared" si="95"/>
        <v>8</v>
      </c>
      <c r="U748" t="str">
        <f t="shared" si="96"/>
        <v/>
      </c>
    </row>
    <row r="749" spans="1:21" x14ac:dyDescent="0.3">
      <c r="A749">
        <v>747</v>
      </c>
      <c r="B749" t="s">
        <v>758</v>
      </c>
      <c r="C749">
        <v>0.13197</v>
      </c>
      <c r="D749">
        <v>0.13084399999999999</v>
      </c>
      <c r="E749">
        <v>0.13364799999999999</v>
      </c>
      <c r="F749">
        <v>0.12950200000000001</v>
      </c>
      <c r="G749">
        <v>0</v>
      </c>
      <c r="H749" t="s">
        <v>10</v>
      </c>
      <c r="I749" t="b">
        <v>0</v>
      </c>
      <c r="J749" t="s">
        <v>11</v>
      </c>
      <c r="K749">
        <f t="shared" si="92"/>
        <v>-2.7921864181697045E-3</v>
      </c>
      <c r="L749">
        <f t="shared" si="98"/>
        <v>-2.5428579051877923E-3</v>
      </c>
      <c r="M749">
        <f t="shared" si="98"/>
        <v>-1.2724443374740865E-2</v>
      </c>
      <c r="N749">
        <f t="shared" si="98"/>
        <v>-4.8325832971068683E-2</v>
      </c>
      <c r="O749" t="str">
        <f>IF(C749=MIN(C748:C750),"buy",IF(C749=MAX(C748:C750),"sell","hold"))</f>
        <v>hold</v>
      </c>
      <c r="P749" s="2">
        <f>IF(AND(O749="buy",Q748&lt;&gt;0),Q748/C749,IF(O749="sell",0,P748))</f>
        <v>0</v>
      </c>
      <c r="Q749" s="1">
        <f>IF(AND(O749="sell",P748&lt;&gt;0),P748*C749,IF(O749="buy",0,Q748))</f>
        <v>5839.0523236044774</v>
      </c>
      <c r="R749">
        <f>4*(SIGN(K749)+1)+2*(SIGN(L749)+1)+(SIGN(M749)+1)+(SIGN(N749)+1)/2+1</f>
        <v>1</v>
      </c>
      <c r="S749" t="str">
        <f t="shared" si="94"/>
        <v/>
      </c>
      <c r="T749">
        <f t="shared" si="95"/>
        <v>1</v>
      </c>
      <c r="U749" t="str">
        <f t="shared" si="96"/>
        <v/>
      </c>
    </row>
    <row r="750" spans="1:21" x14ac:dyDescent="0.3">
      <c r="A750">
        <v>748</v>
      </c>
      <c r="B750" t="s">
        <v>759</v>
      </c>
      <c r="C750">
        <v>0.13084399999999999</v>
      </c>
      <c r="D750">
        <v>0.13077800000000001</v>
      </c>
      <c r="E750">
        <v>0.133406</v>
      </c>
      <c r="F750">
        <v>0.12812699999999999</v>
      </c>
      <c r="G750">
        <v>0</v>
      </c>
      <c r="H750" t="s">
        <v>10</v>
      </c>
      <c r="I750" t="b">
        <v>0</v>
      </c>
      <c r="J750" t="s">
        <v>11</v>
      </c>
      <c r="K750">
        <f t="shared" si="92"/>
        <v>-8.5687977048408068E-3</v>
      </c>
      <c r="L750">
        <f t="shared" si="98"/>
        <v>-5.7766112866711027E-3</v>
      </c>
      <c r="M750">
        <f t="shared" si="98"/>
        <v>-3.2337533814833105E-3</v>
      </c>
      <c r="N750">
        <f t="shared" si="98"/>
        <v>9.4906899932575544E-3</v>
      </c>
      <c r="O750" t="str">
        <f>IF(C750=MIN(C749:C751),"buy",IF(C750=MAX(C749:C751),"sell","hold"))</f>
        <v>hold</v>
      </c>
      <c r="P750" s="2">
        <f>IF(AND(O750="buy",Q749&lt;&gt;0),Q749/C750,IF(O750="sell",0,P749))</f>
        <v>0</v>
      </c>
      <c r="Q750" s="1">
        <f>IF(AND(O750="sell",P749&lt;&gt;0),P749*C750,IF(O750="buy",0,Q749))</f>
        <v>5839.0523236044774</v>
      </c>
      <c r="R750">
        <f>4*(SIGN(K750)+1)+2*(SIGN(L750)+1)+(SIGN(M750)+1)+(SIGN(N750)+1)/2+1</f>
        <v>2</v>
      </c>
      <c r="S750" t="str">
        <f t="shared" si="94"/>
        <v/>
      </c>
      <c r="T750">
        <f t="shared" si="95"/>
        <v>2</v>
      </c>
      <c r="U750" t="str">
        <f t="shared" si="96"/>
        <v/>
      </c>
    </row>
    <row r="751" spans="1:21" x14ac:dyDescent="0.3">
      <c r="A751">
        <v>749</v>
      </c>
      <c r="B751" t="s">
        <v>760</v>
      </c>
      <c r="C751">
        <v>0.13077800000000001</v>
      </c>
      <c r="D751">
        <v>0.13147800000000001</v>
      </c>
      <c r="E751">
        <v>0.133489</v>
      </c>
      <c r="F751">
        <v>0.12840699999999999</v>
      </c>
      <c r="G751">
        <v>0</v>
      </c>
      <c r="H751" t="s">
        <v>10</v>
      </c>
      <c r="I751" t="b">
        <v>0</v>
      </c>
      <c r="J751" t="s">
        <v>11</v>
      </c>
      <c r="K751">
        <f t="shared" si="92"/>
        <v>-5.0454472483187757E-4</v>
      </c>
      <c r="L751">
        <f t="shared" si="98"/>
        <v>8.0642529800089291E-3</v>
      </c>
      <c r="M751">
        <f t="shared" si="98"/>
        <v>1.3840864266680032E-2</v>
      </c>
      <c r="N751">
        <f t="shared" si="98"/>
        <v>1.7074617648163343E-2</v>
      </c>
      <c r="O751" t="str">
        <f>IF(C751=MIN(C750:C752),"buy",IF(C751=MAX(C750:C752),"sell","hold"))</f>
        <v>buy</v>
      </c>
      <c r="P751" s="2">
        <f>IF(AND(O751="buy",Q750&lt;&gt;0),Q750/C751,IF(O751="sell",0,P750))</f>
        <v>44648.582510854096</v>
      </c>
      <c r="Q751" s="1">
        <f>IF(AND(O751="sell",P750&lt;&gt;0),P750*C751,IF(O751="buy",0,Q750))</f>
        <v>0</v>
      </c>
      <c r="R751">
        <f>4*(SIGN(K751)+1)+2*(SIGN(L751)+1)+(SIGN(M751)+1)+(SIGN(N751)+1)/2+1</f>
        <v>8</v>
      </c>
      <c r="S751">
        <f t="shared" si="94"/>
        <v>8</v>
      </c>
      <c r="T751" t="str">
        <f t="shared" si="95"/>
        <v/>
      </c>
      <c r="U751" t="str">
        <f t="shared" si="96"/>
        <v/>
      </c>
    </row>
    <row r="752" spans="1:21" x14ac:dyDescent="0.3">
      <c r="A752">
        <v>750</v>
      </c>
      <c r="B752" t="s">
        <v>761</v>
      </c>
      <c r="C752">
        <v>0.13147800000000001</v>
      </c>
      <c r="D752">
        <v>0.13207099999999999</v>
      </c>
      <c r="E752">
        <v>0.13439200000000001</v>
      </c>
      <c r="F752">
        <v>0.12947400000000001</v>
      </c>
      <c r="G752">
        <v>0</v>
      </c>
      <c r="H752" t="s">
        <v>10</v>
      </c>
      <c r="I752" t="b">
        <v>0</v>
      </c>
      <c r="J752" t="s">
        <v>11</v>
      </c>
      <c r="K752">
        <f t="shared" si="92"/>
        <v>5.3382954060155422E-3</v>
      </c>
      <c r="L752">
        <f t="shared" si="98"/>
        <v>5.8428401308474199E-3</v>
      </c>
      <c r="M752">
        <f t="shared" si="98"/>
        <v>-2.2214128491615092E-3</v>
      </c>
      <c r="N752">
        <f t="shared" si="98"/>
        <v>-1.6062277115841541E-2</v>
      </c>
      <c r="O752" t="str">
        <f>IF(C752=MIN(C751:C753),"buy",IF(C752=MAX(C751:C753),"sell","hold"))</f>
        <v>hold</v>
      </c>
      <c r="P752" s="2">
        <f>IF(AND(O752="buy",Q751&lt;&gt;0),Q751/C752,IF(O752="sell",0,P751))</f>
        <v>44648.582510854096</v>
      </c>
      <c r="Q752" s="1">
        <f>IF(AND(O752="sell",P751&lt;&gt;0),P751*C752,IF(O752="buy",0,Q751))</f>
        <v>0</v>
      </c>
      <c r="R752">
        <f>4*(SIGN(K752)+1)+2*(SIGN(L752)+1)+(SIGN(M752)+1)+(SIGN(N752)+1)/2+1</f>
        <v>13</v>
      </c>
      <c r="S752" t="str">
        <f t="shared" si="94"/>
        <v/>
      </c>
      <c r="T752">
        <f t="shared" si="95"/>
        <v>13</v>
      </c>
      <c r="U752" t="str">
        <f t="shared" si="96"/>
        <v/>
      </c>
    </row>
    <row r="753" spans="1:21" x14ac:dyDescent="0.3">
      <c r="A753">
        <v>751</v>
      </c>
      <c r="B753" t="s">
        <v>762</v>
      </c>
      <c r="C753">
        <v>0.13207099999999999</v>
      </c>
      <c r="D753">
        <v>0.13098899999999999</v>
      </c>
      <c r="E753">
        <v>0.133908</v>
      </c>
      <c r="F753">
        <v>0.12928700000000001</v>
      </c>
      <c r="G753">
        <v>0</v>
      </c>
      <c r="H753" t="s">
        <v>10</v>
      </c>
      <c r="I753" t="b">
        <v>0</v>
      </c>
      <c r="J753" t="s">
        <v>11</v>
      </c>
      <c r="K753">
        <f t="shared" si="92"/>
        <v>4.5001119336440841E-3</v>
      </c>
      <c r="L753">
        <f t="shared" si="98"/>
        <v>-8.3818347237145808E-4</v>
      </c>
      <c r="M753">
        <f t="shared" si="98"/>
        <v>-6.681023603218878E-3</v>
      </c>
      <c r="N753">
        <f t="shared" si="98"/>
        <v>-4.4596107540573688E-3</v>
      </c>
      <c r="O753" t="str">
        <f>IF(C753=MIN(C752:C754),"buy",IF(C753=MAX(C752:C754),"sell","hold"))</f>
        <v>sell</v>
      </c>
      <c r="P753" s="2">
        <f>IF(AND(O753="buy",Q752&lt;&gt;0),Q752/C753,IF(O753="sell",0,P752))</f>
        <v>0</v>
      </c>
      <c r="Q753" s="1">
        <f>IF(AND(O753="sell",P752&lt;&gt;0),P752*C753,IF(O753="buy",0,Q752))</f>
        <v>5896.7829407910112</v>
      </c>
      <c r="R753">
        <f>4*(SIGN(K753)+1)+2*(SIGN(L753)+1)+(SIGN(M753)+1)+(SIGN(N753)+1)/2+1</f>
        <v>9</v>
      </c>
      <c r="S753" t="str">
        <f t="shared" si="94"/>
        <v/>
      </c>
      <c r="T753" t="str">
        <f t="shared" si="95"/>
        <v/>
      </c>
      <c r="U753">
        <f t="shared" si="96"/>
        <v>9</v>
      </c>
    </row>
    <row r="754" spans="1:21" x14ac:dyDescent="0.3">
      <c r="A754">
        <v>752</v>
      </c>
      <c r="B754" t="s">
        <v>763</v>
      </c>
      <c r="C754">
        <v>0.13161999999999999</v>
      </c>
      <c r="D754">
        <v>0.13087599999999999</v>
      </c>
      <c r="E754">
        <v>0.13273799999999999</v>
      </c>
      <c r="F754">
        <v>0.12821299999999999</v>
      </c>
      <c r="G754">
        <v>0</v>
      </c>
      <c r="H754" t="s">
        <v>10</v>
      </c>
      <c r="I754" t="b">
        <v>0</v>
      </c>
      <c r="J754" t="s">
        <v>11</v>
      </c>
      <c r="K754">
        <f t="shared" si="92"/>
        <v>-3.420670405891797E-3</v>
      </c>
      <c r="L754">
        <f t="shared" si="98"/>
        <v>-7.9207823395358815E-3</v>
      </c>
      <c r="M754">
        <f t="shared" si="98"/>
        <v>-7.0825988671644234E-3</v>
      </c>
      <c r="N754">
        <f t="shared" si="98"/>
        <v>-4.0157526394554548E-4</v>
      </c>
      <c r="O754" t="str">
        <f>IF(C754=MIN(C753:C755),"buy",IF(C754=MAX(C753:C755),"sell","hold"))</f>
        <v>hold</v>
      </c>
      <c r="P754" s="2">
        <f>IF(AND(O754="buy",Q753&lt;&gt;0),Q753/C754,IF(O754="sell",0,P753))</f>
        <v>0</v>
      </c>
      <c r="Q754" s="1">
        <f>IF(AND(O754="sell",P753&lt;&gt;0),P753*C754,IF(O754="buy",0,Q753))</f>
        <v>5896.7829407910112</v>
      </c>
      <c r="R754">
        <f>4*(SIGN(K754)+1)+2*(SIGN(L754)+1)+(SIGN(M754)+1)+(SIGN(N754)+1)/2+1</f>
        <v>1</v>
      </c>
      <c r="S754" t="str">
        <f t="shared" si="94"/>
        <v/>
      </c>
      <c r="T754">
        <f t="shared" si="95"/>
        <v>1</v>
      </c>
      <c r="U754" t="str">
        <f t="shared" si="96"/>
        <v/>
      </c>
    </row>
    <row r="755" spans="1:21" x14ac:dyDescent="0.3">
      <c r="A755">
        <v>753</v>
      </c>
      <c r="B755" t="s">
        <v>764</v>
      </c>
      <c r="C755">
        <v>0.13087599999999999</v>
      </c>
      <c r="D755">
        <v>0.131767</v>
      </c>
      <c r="E755">
        <v>0.13289899999999999</v>
      </c>
      <c r="F755">
        <v>0.129722</v>
      </c>
      <c r="G755">
        <v>0</v>
      </c>
      <c r="H755" t="s">
        <v>10</v>
      </c>
      <c r="I755" t="b">
        <v>0</v>
      </c>
      <c r="J755" t="s">
        <v>11</v>
      </c>
      <c r="K755">
        <f t="shared" si="92"/>
        <v>-5.6686578081189412E-3</v>
      </c>
      <c r="L755">
        <f t="shared" si="98"/>
        <v>-2.2479874022271443E-3</v>
      </c>
      <c r="M755">
        <f t="shared" si="98"/>
        <v>5.6727949373087377E-3</v>
      </c>
      <c r="N755">
        <f t="shared" si="98"/>
        <v>1.2755393804473162E-2</v>
      </c>
      <c r="O755" t="str">
        <f>IF(C755=MIN(C754:C756),"buy",IF(C755=MAX(C754:C756),"sell","hold"))</f>
        <v>buy</v>
      </c>
      <c r="P755" s="2">
        <f>IF(AND(O755="buy",Q754&lt;&gt;0),Q754/C755,IF(O755="sell",0,P754))</f>
        <v>45056.258907599651</v>
      </c>
      <c r="Q755" s="1">
        <f>IF(AND(O755="sell",P754&lt;&gt;0),P754*C755,IF(O755="buy",0,Q754))</f>
        <v>0</v>
      </c>
      <c r="R755">
        <f>4*(SIGN(K755)+1)+2*(SIGN(L755)+1)+(SIGN(M755)+1)+(SIGN(N755)+1)/2+1</f>
        <v>4</v>
      </c>
      <c r="S755">
        <f t="shared" si="94"/>
        <v>4</v>
      </c>
      <c r="T755" t="str">
        <f t="shared" si="95"/>
        <v/>
      </c>
      <c r="U755" t="str">
        <f t="shared" si="96"/>
        <v/>
      </c>
    </row>
    <row r="756" spans="1:21" x14ac:dyDescent="0.3">
      <c r="A756">
        <v>754</v>
      </c>
      <c r="B756" t="s">
        <v>765</v>
      </c>
      <c r="C756">
        <v>0.131767</v>
      </c>
      <c r="D756">
        <v>0.13226099999999999</v>
      </c>
      <c r="E756">
        <v>0.13364400000000001</v>
      </c>
      <c r="F756">
        <v>0.129328</v>
      </c>
      <c r="G756">
        <v>0</v>
      </c>
      <c r="H756" t="s">
        <v>10</v>
      </c>
      <c r="I756" t="b">
        <v>0</v>
      </c>
      <c r="J756" t="s">
        <v>11</v>
      </c>
      <c r="K756">
        <f t="shared" si="92"/>
        <v>6.7848752869865405E-3</v>
      </c>
      <c r="L756">
        <f t="shared" si="98"/>
        <v>1.2453533095105482E-2</v>
      </c>
      <c r="M756">
        <f t="shared" si="98"/>
        <v>1.4701520497332626E-2</v>
      </c>
      <c r="N756">
        <f t="shared" si="98"/>
        <v>9.028725560023888E-3</v>
      </c>
      <c r="O756" t="str">
        <f>IF(C756=MIN(C755:C757),"buy",IF(C756=MAX(C755:C757),"sell","hold"))</f>
        <v>hold</v>
      </c>
      <c r="P756" s="2">
        <f>IF(AND(O756="buy",Q755&lt;&gt;0),Q755/C756,IF(O756="sell",0,P755))</f>
        <v>45056.258907599651</v>
      </c>
      <c r="Q756" s="1">
        <f>IF(AND(O756="sell",P755&lt;&gt;0),P755*C756,IF(O756="buy",0,Q755))</f>
        <v>0</v>
      </c>
      <c r="R756">
        <f>4*(SIGN(K756)+1)+2*(SIGN(L756)+1)+(SIGN(M756)+1)+(SIGN(N756)+1)/2+1</f>
        <v>16</v>
      </c>
      <c r="S756" t="str">
        <f t="shared" si="94"/>
        <v/>
      </c>
      <c r="T756">
        <f t="shared" si="95"/>
        <v>16</v>
      </c>
      <c r="U756" t="str">
        <f t="shared" si="96"/>
        <v/>
      </c>
    </row>
    <row r="757" spans="1:21" x14ac:dyDescent="0.3">
      <c r="A757">
        <v>755</v>
      </c>
      <c r="B757" t="s">
        <v>766</v>
      </c>
      <c r="C757">
        <v>0.13226099999999999</v>
      </c>
      <c r="D757">
        <v>0.132267</v>
      </c>
      <c r="E757">
        <v>0.13322700000000001</v>
      </c>
      <c r="F757">
        <v>0.129773</v>
      </c>
      <c r="G757">
        <v>0</v>
      </c>
      <c r="H757" t="s">
        <v>10</v>
      </c>
      <c r="I757" t="b">
        <v>0</v>
      </c>
      <c r="J757" t="s">
        <v>11</v>
      </c>
      <c r="K757">
        <f t="shared" si="92"/>
        <v>3.7420273607344256E-3</v>
      </c>
      <c r="L757">
        <f t="shared" ref="L757:N772" si="99">K757-K756</f>
        <v>-3.0428479262521149E-3</v>
      </c>
      <c r="M757">
        <f t="shared" si="99"/>
        <v>-1.5496381021357596E-2</v>
      </c>
      <c r="N757">
        <f t="shared" si="99"/>
        <v>-3.0197901518690222E-2</v>
      </c>
      <c r="O757" t="str">
        <f>IF(C757=MIN(C756:C758),"buy",IF(C757=MAX(C756:C758),"sell","hold"))</f>
        <v>sell</v>
      </c>
      <c r="P757" s="2">
        <f>IF(AND(O757="buy",Q756&lt;&gt;0),Q756/C757,IF(O757="sell",0,P756))</f>
        <v>0</v>
      </c>
      <c r="Q757" s="1">
        <f>IF(AND(O757="sell",P756&lt;&gt;0),P756*C757,IF(O757="buy",0,Q756))</f>
        <v>5959.1858593780371</v>
      </c>
      <c r="R757">
        <f>4*(SIGN(K757)+1)+2*(SIGN(L757)+1)+(SIGN(M757)+1)+(SIGN(N757)+1)/2+1</f>
        <v>9</v>
      </c>
      <c r="S757" t="str">
        <f t="shared" si="94"/>
        <v/>
      </c>
      <c r="T757" t="str">
        <f t="shared" si="95"/>
        <v/>
      </c>
      <c r="U757">
        <f t="shared" si="96"/>
        <v>9</v>
      </c>
    </row>
    <row r="758" spans="1:21" x14ac:dyDescent="0.3">
      <c r="A758">
        <v>756</v>
      </c>
      <c r="B758" t="s">
        <v>767</v>
      </c>
      <c r="C758">
        <v>0.131552</v>
      </c>
      <c r="D758">
        <v>0.133127</v>
      </c>
      <c r="E758">
        <v>0.13517499999999999</v>
      </c>
      <c r="F758">
        <v>0.12967699999999999</v>
      </c>
      <c r="G758">
        <v>0</v>
      </c>
      <c r="H758" t="s">
        <v>10</v>
      </c>
      <c r="I758" t="b">
        <v>0</v>
      </c>
      <c r="J758" t="s">
        <v>11</v>
      </c>
      <c r="K758">
        <f t="shared" si="92"/>
        <v>-5.3750194266392291E-3</v>
      </c>
      <c r="L758">
        <f t="shared" si="99"/>
        <v>-9.1170467873736543E-3</v>
      </c>
      <c r="M758">
        <f t="shared" si="99"/>
        <v>-6.0741988611215398E-3</v>
      </c>
      <c r="N758">
        <f t="shared" si="99"/>
        <v>9.4221821602360565E-3</v>
      </c>
      <c r="O758" t="str">
        <f>IF(C758=MIN(C757:C759),"buy",IF(C758=MAX(C757:C759),"sell","hold"))</f>
        <v>buy</v>
      </c>
      <c r="P758" s="2">
        <f>IF(AND(O758="buy",Q757&lt;&gt;0),Q757/C758,IF(O758="sell",0,P757))</f>
        <v>45299.089784861018</v>
      </c>
      <c r="Q758" s="1">
        <f>IF(AND(O758="sell",P757&lt;&gt;0),P757*C758,IF(O758="buy",0,Q757))</f>
        <v>0</v>
      </c>
      <c r="R758">
        <f>4*(SIGN(K758)+1)+2*(SIGN(L758)+1)+(SIGN(M758)+1)+(SIGN(N758)+1)/2+1</f>
        <v>2</v>
      </c>
      <c r="S758">
        <f t="shared" si="94"/>
        <v>2</v>
      </c>
      <c r="T758" t="str">
        <f t="shared" si="95"/>
        <v/>
      </c>
      <c r="U758" t="str">
        <f t="shared" si="96"/>
        <v/>
      </c>
    </row>
    <row r="759" spans="1:21" x14ac:dyDescent="0.3">
      <c r="A759">
        <v>757</v>
      </c>
      <c r="B759" t="s">
        <v>768</v>
      </c>
      <c r="C759">
        <v>0.133127</v>
      </c>
      <c r="D759">
        <v>0.133912</v>
      </c>
      <c r="E759">
        <v>0.13633700000000001</v>
      </c>
      <c r="F759">
        <v>0.13069600000000001</v>
      </c>
      <c r="G759">
        <v>0</v>
      </c>
      <c r="H759" t="s">
        <v>10</v>
      </c>
      <c r="I759" t="b">
        <v>0</v>
      </c>
      <c r="J759" t="s">
        <v>11</v>
      </c>
      <c r="K759">
        <f t="shared" si="92"/>
        <v>1.1901208633854542E-2</v>
      </c>
      <c r="L759">
        <f t="shared" si="99"/>
        <v>1.7276228060493771E-2</v>
      </c>
      <c r="M759">
        <f t="shared" si="99"/>
        <v>2.6393274847867423E-2</v>
      </c>
      <c r="N759">
        <f t="shared" si="99"/>
        <v>3.2467473708988961E-2</v>
      </c>
      <c r="O759" t="str">
        <f>IF(C759=MIN(C758:C760),"buy",IF(C759=MAX(C758:C760),"sell","hold"))</f>
        <v>hold</v>
      </c>
      <c r="P759" s="2">
        <f>IF(AND(O759="buy",Q758&lt;&gt;0),Q758/C759,IF(O759="sell",0,P758))</f>
        <v>45299.089784861018</v>
      </c>
      <c r="Q759" s="1">
        <f>IF(AND(O759="sell",P758&lt;&gt;0),P758*C759,IF(O759="buy",0,Q758))</f>
        <v>0</v>
      </c>
      <c r="R759">
        <f>4*(SIGN(K759)+1)+2*(SIGN(L759)+1)+(SIGN(M759)+1)+(SIGN(N759)+1)/2+1</f>
        <v>16</v>
      </c>
      <c r="S759" t="str">
        <f t="shared" si="94"/>
        <v/>
      </c>
      <c r="T759">
        <f t="shared" si="95"/>
        <v>16</v>
      </c>
      <c r="U759" t="str">
        <f t="shared" si="96"/>
        <v/>
      </c>
    </row>
    <row r="760" spans="1:21" x14ac:dyDescent="0.3">
      <c r="A760">
        <v>758</v>
      </c>
      <c r="B760" t="s">
        <v>769</v>
      </c>
      <c r="C760">
        <v>0.133912</v>
      </c>
      <c r="D760">
        <v>0.13502600000000001</v>
      </c>
      <c r="E760">
        <v>0.13641700000000001</v>
      </c>
      <c r="F760">
        <v>0.13092200000000001</v>
      </c>
      <c r="G760">
        <v>0</v>
      </c>
      <c r="H760" t="s">
        <v>10</v>
      </c>
      <c r="I760" t="b">
        <v>0</v>
      </c>
      <c r="J760" t="s">
        <v>11</v>
      </c>
      <c r="K760">
        <f t="shared" si="92"/>
        <v>5.8792910398856183E-3</v>
      </c>
      <c r="L760">
        <f t="shared" si="99"/>
        <v>-6.0219175939689234E-3</v>
      </c>
      <c r="M760">
        <f t="shared" si="99"/>
        <v>-2.3298145654462695E-2</v>
      </c>
      <c r="N760">
        <f t="shared" si="99"/>
        <v>-4.9691420502330122E-2</v>
      </c>
      <c r="O760" t="str">
        <f>IF(C760=MIN(C759:C761),"buy",IF(C760=MAX(C759:C761),"sell","hold"))</f>
        <v>hold</v>
      </c>
      <c r="P760" s="2">
        <f>IF(AND(O760="buy",Q759&lt;&gt;0),Q759/C760,IF(O760="sell",0,P759))</f>
        <v>45299.089784861018</v>
      </c>
      <c r="Q760" s="1">
        <f>IF(AND(O760="sell",P759&lt;&gt;0),P759*C760,IF(O760="buy",0,Q759))</f>
        <v>0</v>
      </c>
      <c r="R760">
        <f>4*(SIGN(K760)+1)+2*(SIGN(L760)+1)+(SIGN(M760)+1)+(SIGN(N760)+1)/2+1</f>
        <v>9</v>
      </c>
      <c r="S760" t="str">
        <f t="shared" si="94"/>
        <v/>
      </c>
      <c r="T760">
        <f t="shared" si="95"/>
        <v>9</v>
      </c>
      <c r="U760" t="str">
        <f t="shared" si="96"/>
        <v/>
      </c>
    </row>
    <row r="761" spans="1:21" x14ac:dyDescent="0.3">
      <c r="A761">
        <v>759</v>
      </c>
      <c r="B761" t="s">
        <v>770</v>
      </c>
      <c r="C761">
        <v>0.13502600000000001</v>
      </c>
      <c r="D761">
        <v>0.13409599999999999</v>
      </c>
      <c r="E761">
        <v>0.13719999999999999</v>
      </c>
      <c r="F761">
        <v>0.13072400000000001</v>
      </c>
      <c r="G761">
        <v>0</v>
      </c>
      <c r="H761" t="s">
        <v>10</v>
      </c>
      <c r="I761" t="b">
        <v>0</v>
      </c>
      <c r="J761" t="s">
        <v>11</v>
      </c>
      <c r="K761">
        <f t="shared" si="92"/>
        <v>8.2844373052525407E-3</v>
      </c>
      <c r="L761">
        <f t="shared" si="99"/>
        <v>2.4051462653669224E-3</v>
      </c>
      <c r="M761">
        <f t="shared" si="99"/>
        <v>8.4270638593358458E-3</v>
      </c>
      <c r="N761">
        <f t="shared" si="99"/>
        <v>3.1725209513798543E-2</v>
      </c>
      <c r="O761" t="str">
        <f>IF(C761=MIN(C760:C762),"buy",IF(C761=MAX(C760:C762),"sell","hold"))</f>
        <v>sell</v>
      </c>
      <c r="P761" s="2">
        <f>IF(AND(O761="buy",Q760&lt;&gt;0),Q760/C761,IF(O761="sell",0,P760))</f>
        <v>0</v>
      </c>
      <c r="Q761" s="1">
        <f>IF(AND(O761="sell",P760&lt;&gt;0),P760*C761,IF(O761="buy",0,Q760))</f>
        <v>6116.5548972906445</v>
      </c>
      <c r="R761">
        <f>4*(SIGN(K761)+1)+2*(SIGN(L761)+1)+(SIGN(M761)+1)+(SIGN(N761)+1)/2+1</f>
        <v>16</v>
      </c>
      <c r="S761" t="str">
        <f t="shared" si="94"/>
        <v/>
      </c>
      <c r="T761" t="str">
        <f t="shared" si="95"/>
        <v/>
      </c>
      <c r="U761">
        <f t="shared" si="96"/>
        <v>16</v>
      </c>
    </row>
    <row r="762" spans="1:21" x14ac:dyDescent="0.3">
      <c r="A762">
        <v>760</v>
      </c>
      <c r="B762" t="s">
        <v>771</v>
      </c>
      <c r="C762">
        <v>0.13409599999999999</v>
      </c>
      <c r="D762">
        <v>0.133768</v>
      </c>
      <c r="E762">
        <v>0.13559399999999999</v>
      </c>
      <c r="F762">
        <v>0.12973199999999999</v>
      </c>
      <c r="G762">
        <v>0</v>
      </c>
      <c r="H762" t="s">
        <v>10</v>
      </c>
      <c r="I762" t="b">
        <v>0</v>
      </c>
      <c r="J762" t="s">
        <v>11</v>
      </c>
      <c r="K762">
        <f t="shared" si="92"/>
        <v>-6.9113636194738015E-3</v>
      </c>
      <c r="L762">
        <f t="shared" si="99"/>
        <v>-1.5195800924726343E-2</v>
      </c>
      <c r="M762">
        <f t="shared" si="99"/>
        <v>-1.7600947190093266E-2</v>
      </c>
      <c r="N762">
        <f t="shared" si="99"/>
        <v>-2.602801104942911E-2</v>
      </c>
      <c r="O762" t="str">
        <f>IF(C762=MIN(C761:C763),"buy",IF(C762=MAX(C761:C763),"sell","hold"))</f>
        <v>hold</v>
      </c>
      <c r="P762" s="2">
        <f>IF(AND(O762="buy",Q761&lt;&gt;0),Q761/C762,IF(O762="sell",0,P761))</f>
        <v>0</v>
      </c>
      <c r="Q762" s="1">
        <f>IF(AND(O762="sell",P761&lt;&gt;0),P761*C762,IF(O762="buy",0,Q761))</f>
        <v>6116.5548972906445</v>
      </c>
      <c r="R762">
        <f>4*(SIGN(K762)+1)+2*(SIGN(L762)+1)+(SIGN(M762)+1)+(SIGN(N762)+1)/2+1</f>
        <v>1</v>
      </c>
      <c r="S762" t="str">
        <f t="shared" si="94"/>
        <v/>
      </c>
      <c r="T762">
        <f t="shared" si="95"/>
        <v>1</v>
      </c>
      <c r="U762" t="str">
        <f t="shared" si="96"/>
        <v/>
      </c>
    </row>
    <row r="763" spans="1:21" x14ac:dyDescent="0.3">
      <c r="A763">
        <v>761</v>
      </c>
      <c r="B763" t="s">
        <v>772</v>
      </c>
      <c r="C763">
        <v>0.133768</v>
      </c>
      <c r="D763">
        <v>0.13367200000000001</v>
      </c>
      <c r="E763">
        <v>0.13527900000000001</v>
      </c>
      <c r="F763">
        <v>0.13034000000000001</v>
      </c>
      <c r="G763">
        <v>0</v>
      </c>
      <c r="H763" t="s">
        <v>10</v>
      </c>
      <c r="I763" t="b">
        <v>0</v>
      </c>
      <c r="J763" t="s">
        <v>11</v>
      </c>
      <c r="K763">
        <f t="shared" si="92"/>
        <v>-2.4490039721649418E-3</v>
      </c>
      <c r="L763">
        <f t="shared" si="99"/>
        <v>4.4623596473088601E-3</v>
      </c>
      <c r="M763">
        <f t="shared" si="99"/>
        <v>1.9658160572035205E-2</v>
      </c>
      <c r="N763">
        <f t="shared" si="99"/>
        <v>3.7259107762128471E-2</v>
      </c>
      <c r="O763" t="str">
        <f>IF(C763=MIN(C762:C764),"buy",IF(C763=MAX(C762:C764),"sell","hold"))</f>
        <v>hold</v>
      </c>
      <c r="P763" s="2">
        <f>IF(AND(O763="buy",Q762&lt;&gt;0),Q762/C763,IF(O763="sell",0,P762))</f>
        <v>0</v>
      </c>
      <c r="Q763" s="1">
        <f>IF(AND(O763="sell",P762&lt;&gt;0),P762*C763,IF(O763="buy",0,Q762))</f>
        <v>6116.5548972906445</v>
      </c>
      <c r="R763">
        <f>4*(SIGN(K763)+1)+2*(SIGN(L763)+1)+(SIGN(M763)+1)+(SIGN(N763)+1)/2+1</f>
        <v>8</v>
      </c>
      <c r="S763" t="str">
        <f t="shared" si="94"/>
        <v/>
      </c>
      <c r="T763">
        <f t="shared" si="95"/>
        <v>8</v>
      </c>
      <c r="U763" t="str">
        <f t="shared" si="96"/>
        <v/>
      </c>
    </row>
    <row r="764" spans="1:21" x14ac:dyDescent="0.3">
      <c r="A764">
        <v>762</v>
      </c>
      <c r="B764" t="s">
        <v>773</v>
      </c>
      <c r="C764">
        <v>0.13367200000000001</v>
      </c>
      <c r="D764">
        <v>0.13262199999999999</v>
      </c>
      <c r="E764">
        <v>0.134713</v>
      </c>
      <c r="F764">
        <v>0.131325</v>
      </c>
      <c r="G764">
        <v>0</v>
      </c>
      <c r="H764" t="s">
        <v>10</v>
      </c>
      <c r="I764" t="b">
        <v>0</v>
      </c>
      <c r="J764" t="s">
        <v>11</v>
      </c>
      <c r="K764">
        <f t="shared" si="92"/>
        <v>-7.1791803769058471E-4</v>
      </c>
      <c r="L764">
        <f t="shared" si="99"/>
        <v>1.7310859344743571E-3</v>
      </c>
      <c r="M764">
        <f t="shared" si="99"/>
        <v>-2.731273712834503E-3</v>
      </c>
      <c r="N764">
        <f t="shared" si="99"/>
        <v>-2.2389434284869707E-2</v>
      </c>
      <c r="O764" t="str">
        <f>IF(C764=MIN(C763:C765),"buy",IF(C764=MAX(C763:C765),"sell","hold"))</f>
        <v>hold</v>
      </c>
      <c r="P764" s="2">
        <f>IF(AND(O764="buy",Q763&lt;&gt;0),Q763/C764,IF(O764="sell",0,P763))</f>
        <v>0</v>
      </c>
      <c r="Q764" s="1">
        <f>IF(AND(O764="sell",P763&lt;&gt;0),P763*C764,IF(O764="buy",0,Q763))</f>
        <v>6116.5548972906445</v>
      </c>
      <c r="R764">
        <f>4*(SIGN(K764)+1)+2*(SIGN(L764)+1)+(SIGN(M764)+1)+(SIGN(N764)+1)/2+1</f>
        <v>5</v>
      </c>
      <c r="S764" t="str">
        <f t="shared" si="94"/>
        <v/>
      </c>
      <c r="T764">
        <f t="shared" si="95"/>
        <v>5</v>
      </c>
      <c r="U764" t="str">
        <f t="shared" si="96"/>
        <v/>
      </c>
    </row>
    <row r="765" spans="1:21" x14ac:dyDescent="0.3">
      <c r="A765">
        <v>763</v>
      </c>
      <c r="B765" t="s">
        <v>774</v>
      </c>
      <c r="C765">
        <v>0.13262199999999999</v>
      </c>
      <c r="D765">
        <v>0.13167400000000001</v>
      </c>
      <c r="E765">
        <v>0.13445099999999999</v>
      </c>
      <c r="F765">
        <v>0.13045200000000001</v>
      </c>
      <c r="G765">
        <v>0</v>
      </c>
      <c r="H765" t="s">
        <v>10</v>
      </c>
      <c r="I765" t="b">
        <v>0</v>
      </c>
      <c r="J765" t="s">
        <v>11</v>
      </c>
      <c r="K765">
        <f t="shared" si="92"/>
        <v>-7.8860207139479152E-3</v>
      </c>
      <c r="L765">
        <f t="shared" si="99"/>
        <v>-7.1681026762573305E-3</v>
      </c>
      <c r="M765">
        <f t="shared" si="99"/>
        <v>-8.899188610731688E-3</v>
      </c>
      <c r="N765">
        <f t="shared" si="99"/>
        <v>-6.1679148978971855E-3</v>
      </c>
      <c r="O765" t="str">
        <f>IF(C765=MIN(C764:C766),"buy",IF(C765=MAX(C764:C766),"sell","hold"))</f>
        <v>hold</v>
      </c>
      <c r="P765" s="2">
        <f>IF(AND(O765="buy",Q764&lt;&gt;0),Q764/C765,IF(O765="sell",0,P764))</f>
        <v>0</v>
      </c>
      <c r="Q765" s="1">
        <f>IF(AND(O765="sell",P764&lt;&gt;0),P764*C765,IF(O765="buy",0,Q764))</f>
        <v>6116.5548972906445</v>
      </c>
      <c r="R765">
        <f>4*(SIGN(K765)+1)+2*(SIGN(L765)+1)+(SIGN(M765)+1)+(SIGN(N765)+1)/2+1</f>
        <v>1</v>
      </c>
      <c r="S765" t="str">
        <f t="shared" si="94"/>
        <v/>
      </c>
      <c r="T765">
        <f t="shared" si="95"/>
        <v>1</v>
      </c>
      <c r="U765" t="str">
        <f t="shared" si="96"/>
        <v/>
      </c>
    </row>
    <row r="766" spans="1:21" x14ac:dyDescent="0.3">
      <c r="A766">
        <v>764</v>
      </c>
      <c r="B766" t="s">
        <v>775</v>
      </c>
      <c r="C766">
        <v>0.13167400000000001</v>
      </c>
      <c r="D766">
        <v>0.13294500000000001</v>
      </c>
      <c r="E766">
        <v>0.13439599999999999</v>
      </c>
      <c r="F766">
        <v>0.13045000000000001</v>
      </c>
      <c r="G766">
        <v>0</v>
      </c>
      <c r="H766" t="s">
        <v>10</v>
      </c>
      <c r="I766" t="b">
        <v>0</v>
      </c>
      <c r="J766" t="s">
        <v>11</v>
      </c>
      <c r="K766">
        <f t="shared" si="92"/>
        <v>-7.1737748584918175E-3</v>
      </c>
      <c r="L766">
        <f t="shared" si="99"/>
        <v>7.1224585545609769E-4</v>
      </c>
      <c r="M766">
        <f t="shared" si="99"/>
        <v>7.8803485317134291E-3</v>
      </c>
      <c r="N766">
        <f t="shared" si="99"/>
        <v>1.6779537142445115E-2</v>
      </c>
      <c r="O766" t="str">
        <f>IF(C766=MIN(C765:C767),"buy",IF(C766=MAX(C765:C767),"sell","hold"))</f>
        <v>buy</v>
      </c>
      <c r="P766" s="2">
        <f>IF(AND(O766="buy",Q765&lt;&gt;0),Q765/C766,IF(O766="sell",0,P765))</f>
        <v>46452.260106707807</v>
      </c>
      <c r="Q766" s="1">
        <f>IF(AND(O766="sell",P765&lt;&gt;0),P765*C766,IF(O766="buy",0,Q765))</f>
        <v>0</v>
      </c>
      <c r="R766">
        <f>4*(SIGN(K766)+1)+2*(SIGN(L766)+1)+(SIGN(M766)+1)+(SIGN(N766)+1)/2+1</f>
        <v>8</v>
      </c>
      <c r="S766">
        <f t="shared" si="94"/>
        <v>8</v>
      </c>
      <c r="T766" t="str">
        <f t="shared" si="95"/>
        <v/>
      </c>
      <c r="U766" t="str">
        <f t="shared" si="96"/>
        <v/>
      </c>
    </row>
    <row r="767" spans="1:21" x14ac:dyDescent="0.3">
      <c r="A767">
        <v>765</v>
      </c>
      <c r="B767" t="s">
        <v>776</v>
      </c>
      <c r="C767">
        <v>0.13344400000000001</v>
      </c>
      <c r="D767">
        <v>0.132687</v>
      </c>
      <c r="E767">
        <v>0.13474700000000001</v>
      </c>
      <c r="F767">
        <v>0.131049</v>
      </c>
      <c r="G767">
        <v>0</v>
      </c>
      <c r="H767" t="s">
        <v>10</v>
      </c>
      <c r="I767" t="b">
        <v>0</v>
      </c>
      <c r="J767" t="s">
        <v>11</v>
      </c>
      <c r="K767">
        <f t="shared" si="92"/>
        <v>1.3352544904533028E-2</v>
      </c>
      <c r="L767">
        <f t="shared" si="99"/>
        <v>2.0526319763024846E-2</v>
      </c>
      <c r="M767">
        <f t="shared" si="99"/>
        <v>1.9814073907568747E-2</v>
      </c>
      <c r="N767">
        <f t="shared" si="99"/>
        <v>1.1933725375855318E-2</v>
      </c>
      <c r="O767" t="str">
        <f>IF(C767=MIN(C766:C768),"buy",IF(C767=MAX(C766:C768),"sell","hold"))</f>
        <v>sell</v>
      </c>
      <c r="P767" s="2">
        <f>IF(AND(O767="buy",Q766&lt;&gt;0),Q766/C767,IF(O767="sell",0,P766))</f>
        <v>0</v>
      </c>
      <c r="Q767" s="1">
        <f>IF(AND(O767="sell",P766&lt;&gt;0),P766*C767,IF(O767="buy",0,Q766))</f>
        <v>6198.7753976795166</v>
      </c>
      <c r="R767">
        <f>4*(SIGN(K767)+1)+2*(SIGN(L767)+1)+(SIGN(M767)+1)+(SIGN(N767)+1)/2+1</f>
        <v>16</v>
      </c>
      <c r="S767" t="str">
        <f t="shared" si="94"/>
        <v/>
      </c>
      <c r="T767" t="str">
        <f t="shared" si="95"/>
        <v/>
      </c>
      <c r="U767">
        <f t="shared" si="96"/>
        <v>16</v>
      </c>
    </row>
    <row r="768" spans="1:21" x14ac:dyDescent="0.3">
      <c r="A768">
        <v>766</v>
      </c>
      <c r="B768" t="s">
        <v>777</v>
      </c>
      <c r="C768">
        <v>0.132687</v>
      </c>
      <c r="D768">
        <v>0.132635</v>
      </c>
      <c r="E768">
        <v>0.134048</v>
      </c>
      <c r="F768">
        <v>0.131055</v>
      </c>
      <c r="G768">
        <v>0</v>
      </c>
      <c r="H768" t="s">
        <v>10</v>
      </c>
      <c r="I768" t="b">
        <v>0</v>
      </c>
      <c r="J768" t="s">
        <v>11</v>
      </c>
      <c r="K768">
        <f t="shared" si="92"/>
        <v>-5.6889276333836171E-3</v>
      </c>
      <c r="L768">
        <f t="shared" si="99"/>
        <v>-1.9041472537916646E-2</v>
      </c>
      <c r="M768">
        <f t="shared" si="99"/>
        <v>-3.9567792300941491E-2</v>
      </c>
      <c r="N768">
        <f t="shared" si="99"/>
        <v>-5.9381866208510242E-2</v>
      </c>
      <c r="O768" t="str">
        <f>IF(C768=MIN(C767:C769),"buy",IF(C768=MAX(C767:C769),"sell","hold"))</f>
        <v>hold</v>
      </c>
      <c r="P768" s="2">
        <f>IF(AND(O768="buy",Q767&lt;&gt;0),Q767/C768,IF(O768="sell",0,P767))</f>
        <v>0</v>
      </c>
      <c r="Q768" s="1">
        <f>IF(AND(O768="sell",P767&lt;&gt;0),P767*C768,IF(O768="buy",0,Q767))</f>
        <v>6198.7753976795166</v>
      </c>
      <c r="R768">
        <f>4*(SIGN(K768)+1)+2*(SIGN(L768)+1)+(SIGN(M768)+1)+(SIGN(N768)+1)/2+1</f>
        <v>1</v>
      </c>
      <c r="S768" t="str">
        <f t="shared" si="94"/>
        <v/>
      </c>
      <c r="T768">
        <f t="shared" si="95"/>
        <v>1</v>
      </c>
      <c r="U768" t="str">
        <f t="shared" si="96"/>
        <v/>
      </c>
    </row>
    <row r="769" spans="1:21" x14ac:dyDescent="0.3">
      <c r="A769">
        <v>767</v>
      </c>
      <c r="B769" t="s">
        <v>778</v>
      </c>
      <c r="C769">
        <v>0.132635</v>
      </c>
      <c r="D769">
        <v>0.13245100000000001</v>
      </c>
      <c r="E769">
        <v>0.13446900000000001</v>
      </c>
      <c r="F769">
        <v>0.130991</v>
      </c>
      <c r="G769">
        <v>0</v>
      </c>
      <c r="H769" t="s">
        <v>10</v>
      </c>
      <c r="I769" t="b">
        <v>0</v>
      </c>
      <c r="J769" t="s">
        <v>11</v>
      </c>
      <c r="K769">
        <f t="shared" si="92"/>
        <v>-3.9197654171155418E-4</v>
      </c>
      <c r="L769">
        <f t="shared" si="99"/>
        <v>5.2969510916720626E-3</v>
      </c>
      <c r="M769">
        <f t="shared" si="99"/>
        <v>2.4338423629588709E-2</v>
      </c>
      <c r="N769">
        <f t="shared" si="99"/>
        <v>6.3906215930530197E-2</v>
      </c>
      <c r="O769" t="str">
        <f>IF(C769=MIN(C768:C770),"buy",IF(C769=MAX(C768:C770),"sell","hold"))</f>
        <v>hold</v>
      </c>
      <c r="P769" s="2">
        <f>IF(AND(O769="buy",Q768&lt;&gt;0),Q768/C769,IF(O769="sell",0,P768))</f>
        <v>0</v>
      </c>
      <c r="Q769" s="1">
        <f>IF(AND(O769="sell",P768&lt;&gt;0),P768*C769,IF(O769="buy",0,Q768))</f>
        <v>6198.7753976795166</v>
      </c>
      <c r="R769">
        <f>4*(SIGN(K769)+1)+2*(SIGN(L769)+1)+(SIGN(M769)+1)+(SIGN(N769)+1)/2+1</f>
        <v>8</v>
      </c>
      <c r="S769" t="str">
        <f t="shared" si="94"/>
        <v/>
      </c>
      <c r="T769">
        <f t="shared" si="95"/>
        <v>8</v>
      </c>
      <c r="U769" t="str">
        <f t="shared" si="96"/>
        <v/>
      </c>
    </row>
    <row r="770" spans="1:21" x14ac:dyDescent="0.3">
      <c r="A770">
        <v>768</v>
      </c>
      <c r="B770" t="s">
        <v>779</v>
      </c>
      <c r="C770">
        <v>0.13245100000000001</v>
      </c>
      <c r="D770">
        <v>0.13337299999999999</v>
      </c>
      <c r="E770">
        <v>0.135241</v>
      </c>
      <c r="F770">
        <v>0.13123499999999999</v>
      </c>
      <c r="G770">
        <v>0</v>
      </c>
      <c r="H770" t="s">
        <v>10</v>
      </c>
      <c r="I770" t="b">
        <v>0</v>
      </c>
      <c r="J770" t="s">
        <v>11</v>
      </c>
      <c r="K770">
        <f t="shared" si="92"/>
        <v>-1.3882287257719359E-3</v>
      </c>
      <c r="L770">
        <f t="shared" si="99"/>
        <v>-9.9625218406038172E-4</v>
      </c>
      <c r="M770">
        <f t="shared" si="99"/>
        <v>-6.2932032757324445E-3</v>
      </c>
      <c r="N770">
        <f t="shared" si="99"/>
        <v>-3.0631626905321153E-2</v>
      </c>
      <c r="O770" t="str">
        <f>IF(C770=MIN(C769:C771),"buy",IF(C770=MAX(C769:C771),"sell","hold"))</f>
        <v>buy</v>
      </c>
      <c r="P770" s="2">
        <f>IF(AND(O770="buy",Q769&lt;&gt;0),Q769/C770,IF(O770="sell",0,P769))</f>
        <v>46800.517909864902</v>
      </c>
      <c r="Q770" s="1">
        <f>IF(AND(O770="sell",P769&lt;&gt;0),P769*C770,IF(O770="buy",0,Q769))</f>
        <v>0</v>
      </c>
      <c r="R770">
        <f>4*(SIGN(K770)+1)+2*(SIGN(L770)+1)+(SIGN(M770)+1)+(SIGN(N770)+1)/2+1</f>
        <v>1</v>
      </c>
      <c r="S770">
        <f t="shared" si="94"/>
        <v>1</v>
      </c>
      <c r="T770" t="str">
        <f t="shared" si="95"/>
        <v/>
      </c>
      <c r="U770" t="str">
        <f t="shared" si="96"/>
        <v/>
      </c>
    </row>
    <row r="771" spans="1:21" x14ac:dyDescent="0.3">
      <c r="A771">
        <v>769</v>
      </c>
      <c r="B771" t="s">
        <v>780</v>
      </c>
      <c r="C771">
        <v>0.13337299999999999</v>
      </c>
      <c r="D771">
        <v>0.133128</v>
      </c>
      <c r="E771">
        <v>0.13506599999999999</v>
      </c>
      <c r="F771">
        <v>0.13139999999999999</v>
      </c>
      <c r="G771">
        <v>0</v>
      </c>
      <c r="H771" t="s">
        <v>10</v>
      </c>
      <c r="I771" t="b">
        <v>0</v>
      </c>
      <c r="J771" t="s">
        <v>11</v>
      </c>
      <c r="K771">
        <f t="shared" si="92"/>
        <v>6.9369206693148727E-3</v>
      </c>
      <c r="L771">
        <f t="shared" si="99"/>
        <v>8.3251493950868092E-3</v>
      </c>
      <c r="M771">
        <f t="shared" si="99"/>
        <v>9.3214015791471903E-3</v>
      </c>
      <c r="N771">
        <f t="shared" si="99"/>
        <v>1.5614604854879635E-2</v>
      </c>
      <c r="O771" t="str">
        <f>IF(C771=MIN(C770:C772),"buy",IF(C771=MAX(C770:C772),"sell","hold"))</f>
        <v>sell</v>
      </c>
      <c r="P771" s="2">
        <f>IF(AND(O771="buy",Q770&lt;&gt;0),Q770/C771,IF(O771="sell",0,P770))</f>
        <v>0</v>
      </c>
      <c r="Q771" s="1">
        <f>IF(AND(O771="sell",P770&lt;&gt;0),P770*C771,IF(O771="buy",0,Q770))</f>
        <v>6241.9254751924109</v>
      </c>
      <c r="R771">
        <f>4*(SIGN(K771)+1)+2*(SIGN(L771)+1)+(SIGN(M771)+1)+(SIGN(N771)+1)/2+1</f>
        <v>16</v>
      </c>
      <c r="S771" t="str">
        <f t="shared" si="94"/>
        <v/>
      </c>
      <c r="T771" t="str">
        <f t="shared" si="95"/>
        <v/>
      </c>
      <c r="U771">
        <f t="shared" si="96"/>
        <v>16</v>
      </c>
    </row>
    <row r="772" spans="1:21" x14ac:dyDescent="0.3">
      <c r="A772">
        <v>770</v>
      </c>
      <c r="B772" t="s">
        <v>781</v>
      </c>
      <c r="C772">
        <v>0.133128</v>
      </c>
      <c r="D772">
        <v>0.13270799999999999</v>
      </c>
      <c r="E772">
        <v>0.13508100000000001</v>
      </c>
      <c r="F772">
        <v>0.131576</v>
      </c>
      <c r="G772">
        <v>0</v>
      </c>
      <c r="H772" t="s">
        <v>10</v>
      </c>
      <c r="I772" t="b">
        <v>0</v>
      </c>
      <c r="J772" t="s">
        <v>11</v>
      </c>
      <c r="K772">
        <f t="shared" ref="K772:K835" si="100">2*(C772-C771)/(C771+C772)</f>
        <v>-1.838642256501816E-3</v>
      </c>
      <c r="L772">
        <f t="shared" si="99"/>
        <v>-8.7755629258166878E-3</v>
      </c>
      <c r="M772">
        <f t="shared" si="99"/>
        <v>-1.7100712320903495E-2</v>
      </c>
      <c r="N772">
        <f t="shared" si="99"/>
        <v>-2.6422113900050684E-2</v>
      </c>
      <c r="O772" t="str">
        <f>IF(C772=MIN(C771:C773),"buy",IF(C772=MAX(C771:C773),"sell","hold"))</f>
        <v>hold</v>
      </c>
      <c r="P772" s="2">
        <f>IF(AND(O772="buy",Q771&lt;&gt;0),Q771/C772,IF(O772="sell",0,P771))</f>
        <v>0</v>
      </c>
      <c r="Q772" s="1">
        <f>IF(AND(O772="sell",P771&lt;&gt;0),P771*C772,IF(O772="buy",0,Q771))</f>
        <v>6241.9254751924109</v>
      </c>
      <c r="R772">
        <f>4*(SIGN(K772)+1)+2*(SIGN(L772)+1)+(SIGN(M772)+1)+(SIGN(N772)+1)/2+1</f>
        <v>1</v>
      </c>
      <c r="S772" t="str">
        <f t="shared" si="94"/>
        <v/>
      </c>
      <c r="T772">
        <f t="shared" si="95"/>
        <v>1</v>
      </c>
      <c r="U772" t="str">
        <f t="shared" si="96"/>
        <v/>
      </c>
    </row>
    <row r="773" spans="1:21" x14ac:dyDescent="0.3">
      <c r="A773">
        <v>771</v>
      </c>
      <c r="B773" t="s">
        <v>782</v>
      </c>
      <c r="C773">
        <v>0.13270799999999999</v>
      </c>
      <c r="D773">
        <v>0.133491</v>
      </c>
      <c r="E773">
        <v>0.134737</v>
      </c>
      <c r="F773">
        <v>0.13131499999999999</v>
      </c>
      <c r="G773">
        <v>0</v>
      </c>
      <c r="H773" t="s">
        <v>10</v>
      </c>
      <c r="I773" t="b">
        <v>0</v>
      </c>
      <c r="J773" t="s">
        <v>11</v>
      </c>
      <c r="K773">
        <f t="shared" si="100"/>
        <v>-3.1598429106667551E-3</v>
      </c>
      <c r="L773">
        <f t="shared" ref="L773:N788" si="101">K773-K772</f>
        <v>-1.321200654164939E-3</v>
      </c>
      <c r="M773">
        <f t="shared" si="101"/>
        <v>7.4543622716517488E-3</v>
      </c>
      <c r="N773">
        <f t="shared" si="101"/>
        <v>2.4555074592555244E-2</v>
      </c>
      <c r="O773" t="str">
        <f>IF(C773=MIN(C772:C774),"buy",IF(C773=MAX(C772:C774),"sell","hold"))</f>
        <v>buy</v>
      </c>
      <c r="P773" s="2">
        <f>IF(AND(O773="buy",Q772&lt;&gt;0),Q772/C773,IF(O773="sell",0,P772))</f>
        <v>47035.035379874695</v>
      </c>
      <c r="Q773" s="1">
        <f>IF(AND(O773="sell",P772&lt;&gt;0),P772*C773,IF(O773="buy",0,Q772))</f>
        <v>0</v>
      </c>
      <c r="R773">
        <f>4*(SIGN(K773)+1)+2*(SIGN(L773)+1)+(SIGN(M773)+1)+(SIGN(N773)+1)/2+1</f>
        <v>4</v>
      </c>
      <c r="S773">
        <f t="shared" si="94"/>
        <v>4</v>
      </c>
      <c r="T773" t="str">
        <f t="shared" si="95"/>
        <v/>
      </c>
      <c r="U773" t="str">
        <f t="shared" si="96"/>
        <v/>
      </c>
    </row>
    <row r="774" spans="1:21" x14ac:dyDescent="0.3">
      <c r="A774">
        <v>772</v>
      </c>
      <c r="B774" t="s">
        <v>783</v>
      </c>
      <c r="C774">
        <v>0.133491</v>
      </c>
      <c r="D774">
        <v>0.133274</v>
      </c>
      <c r="E774">
        <v>0.13464799999999999</v>
      </c>
      <c r="F774">
        <v>0.131747</v>
      </c>
      <c r="G774">
        <v>0</v>
      </c>
      <c r="H774" t="s">
        <v>10</v>
      </c>
      <c r="I774" t="b">
        <v>0</v>
      </c>
      <c r="J774" t="s">
        <v>11</v>
      </c>
      <c r="K774">
        <f t="shared" si="100"/>
        <v>5.8828169902967785E-3</v>
      </c>
      <c r="L774">
        <f t="shared" si="101"/>
        <v>9.0426599009635344E-3</v>
      </c>
      <c r="M774">
        <f t="shared" si="101"/>
        <v>1.0363860555128473E-2</v>
      </c>
      <c r="N774">
        <f t="shared" si="101"/>
        <v>2.9094982834767247E-3</v>
      </c>
      <c r="O774" t="str">
        <f>IF(C774=MIN(C773:C775),"buy",IF(C774=MAX(C773:C775),"sell","hold"))</f>
        <v>sell</v>
      </c>
      <c r="P774" s="2">
        <f>IF(AND(O774="buy",Q773&lt;&gt;0),Q773/C774,IF(O774="sell",0,P773))</f>
        <v>0</v>
      </c>
      <c r="Q774" s="1">
        <f>IF(AND(O774="sell",P773&lt;&gt;0),P773*C774,IF(O774="buy",0,Q773))</f>
        <v>6278.753907894853</v>
      </c>
      <c r="R774">
        <f>4*(SIGN(K774)+1)+2*(SIGN(L774)+1)+(SIGN(M774)+1)+(SIGN(N774)+1)/2+1</f>
        <v>16</v>
      </c>
      <c r="S774" t="str">
        <f t="shared" si="94"/>
        <v/>
      </c>
      <c r="T774" t="str">
        <f t="shared" si="95"/>
        <v/>
      </c>
      <c r="U774">
        <f t="shared" si="96"/>
        <v>16</v>
      </c>
    </row>
    <row r="775" spans="1:21" x14ac:dyDescent="0.3">
      <c r="A775">
        <v>773</v>
      </c>
      <c r="B775" t="s">
        <v>784</v>
      </c>
      <c r="C775">
        <v>0.133274</v>
      </c>
      <c r="D775">
        <v>0.132796</v>
      </c>
      <c r="E775">
        <v>0.13522600000000001</v>
      </c>
      <c r="F775">
        <v>0.13173199999999999</v>
      </c>
      <c r="G775">
        <v>0</v>
      </c>
      <c r="H775" t="s">
        <v>10</v>
      </c>
      <c r="I775" t="b">
        <v>0</v>
      </c>
      <c r="J775" t="s">
        <v>11</v>
      </c>
      <c r="K775">
        <f t="shared" si="100"/>
        <v>-1.6269000805952426E-3</v>
      </c>
      <c r="L775">
        <f t="shared" si="101"/>
        <v>-7.5097170708920214E-3</v>
      </c>
      <c r="M775">
        <f t="shared" si="101"/>
        <v>-1.6552376971855555E-2</v>
      </c>
      <c r="N775">
        <f t="shared" si="101"/>
        <v>-2.6916237526984028E-2</v>
      </c>
      <c r="O775" t="str">
        <f>IF(C775=MIN(C774:C776),"buy",IF(C775=MAX(C774:C776),"sell","hold"))</f>
        <v>hold</v>
      </c>
      <c r="P775" s="2">
        <f>IF(AND(O775="buy",Q774&lt;&gt;0),Q774/C775,IF(O775="sell",0,P774))</f>
        <v>0</v>
      </c>
      <c r="Q775" s="1">
        <f>IF(AND(O775="sell",P774&lt;&gt;0),P774*C775,IF(O775="buy",0,Q774))</f>
        <v>6278.753907894853</v>
      </c>
      <c r="R775">
        <f>4*(SIGN(K775)+1)+2*(SIGN(L775)+1)+(SIGN(M775)+1)+(SIGN(N775)+1)/2+1</f>
        <v>1</v>
      </c>
      <c r="S775" t="str">
        <f t="shared" si="94"/>
        <v/>
      </c>
      <c r="T775">
        <f t="shared" si="95"/>
        <v>1</v>
      </c>
      <c r="U775" t="str">
        <f t="shared" si="96"/>
        <v/>
      </c>
    </row>
    <row r="776" spans="1:21" x14ac:dyDescent="0.3">
      <c r="A776">
        <v>774</v>
      </c>
      <c r="B776" t="s">
        <v>785</v>
      </c>
      <c r="C776">
        <v>0.132796</v>
      </c>
      <c r="D776">
        <v>0.132104</v>
      </c>
      <c r="E776">
        <v>0.13474700000000001</v>
      </c>
      <c r="F776">
        <v>0.13036</v>
      </c>
      <c r="G776">
        <v>0</v>
      </c>
      <c r="H776" t="s">
        <v>10</v>
      </c>
      <c r="I776" t="b">
        <v>0</v>
      </c>
      <c r="J776" t="s">
        <v>11</v>
      </c>
      <c r="K776">
        <f t="shared" si="100"/>
        <v>-3.5930394257150835E-3</v>
      </c>
      <c r="L776">
        <f t="shared" si="101"/>
        <v>-1.9661393451198411E-3</v>
      </c>
      <c r="M776">
        <f t="shared" si="101"/>
        <v>5.5435777257721803E-3</v>
      </c>
      <c r="N776">
        <f t="shared" si="101"/>
        <v>2.2095954697627734E-2</v>
      </c>
      <c r="O776" t="str">
        <f>IF(C776=MIN(C775:C777),"buy",IF(C776=MAX(C775:C777),"sell","hold"))</f>
        <v>hold</v>
      </c>
      <c r="P776" s="2">
        <f>IF(AND(O776="buy",Q775&lt;&gt;0),Q775/C776,IF(O776="sell",0,P775))</f>
        <v>0</v>
      </c>
      <c r="Q776" s="1">
        <f>IF(AND(O776="sell",P775&lt;&gt;0),P775*C776,IF(O776="buy",0,Q775))</f>
        <v>6278.753907894853</v>
      </c>
      <c r="R776">
        <f>4*(SIGN(K776)+1)+2*(SIGN(L776)+1)+(SIGN(M776)+1)+(SIGN(N776)+1)/2+1</f>
        <v>4</v>
      </c>
      <c r="S776" t="str">
        <f t="shared" ref="S776:S839" si="102">IF($O776="buy",$R776,"")</f>
        <v/>
      </c>
      <c r="T776">
        <f t="shared" ref="T776:T839" si="103">IF($O776="hold",$R776,"")</f>
        <v>4</v>
      </c>
      <c r="U776" t="str">
        <f t="shared" ref="U776:U839" si="104">IF($O776="sell",$R776,"")</f>
        <v/>
      </c>
    </row>
    <row r="777" spans="1:21" x14ac:dyDescent="0.3">
      <c r="A777">
        <v>775</v>
      </c>
      <c r="B777" t="s">
        <v>786</v>
      </c>
      <c r="C777">
        <v>0.131491</v>
      </c>
      <c r="D777">
        <v>0.13189200000000001</v>
      </c>
      <c r="E777">
        <v>0.132992</v>
      </c>
      <c r="F777">
        <v>0.129302</v>
      </c>
      <c r="G777">
        <v>0</v>
      </c>
      <c r="H777" t="s">
        <v>10</v>
      </c>
      <c r="I777" t="b">
        <v>0</v>
      </c>
      <c r="J777" t="s">
        <v>11</v>
      </c>
      <c r="K777">
        <f t="shared" si="100"/>
        <v>-9.8756276320817946E-3</v>
      </c>
      <c r="L777">
        <f t="shared" si="101"/>
        <v>-6.2825882063667106E-3</v>
      </c>
      <c r="M777">
        <f t="shared" si="101"/>
        <v>-4.3164488612468695E-3</v>
      </c>
      <c r="N777">
        <f t="shared" si="101"/>
        <v>-9.8600265870190489E-3</v>
      </c>
      <c r="O777" t="str">
        <f>IF(C777=MIN(C776:C778),"buy",IF(C777=MAX(C776:C778),"sell","hold"))</f>
        <v>buy</v>
      </c>
      <c r="P777" s="2">
        <f>IF(AND(O777="buy",Q776&lt;&gt;0),Q776/C777,IF(O777="sell",0,P776))</f>
        <v>47750.446098172906</v>
      </c>
      <c r="Q777" s="1">
        <f>IF(AND(O777="sell",P776&lt;&gt;0),P776*C777,IF(O777="buy",0,Q776))</f>
        <v>0</v>
      </c>
      <c r="R777">
        <f>4*(SIGN(K777)+1)+2*(SIGN(L777)+1)+(SIGN(M777)+1)+(SIGN(N777)+1)/2+1</f>
        <v>1</v>
      </c>
      <c r="S777">
        <f t="shared" si="102"/>
        <v>1</v>
      </c>
      <c r="T777" t="str">
        <f t="shared" si="103"/>
        <v/>
      </c>
      <c r="U777" t="str">
        <f t="shared" si="104"/>
        <v/>
      </c>
    </row>
    <row r="778" spans="1:21" x14ac:dyDescent="0.3">
      <c r="A778">
        <v>776</v>
      </c>
      <c r="B778" t="s">
        <v>787</v>
      </c>
      <c r="C778">
        <v>0.13189200000000001</v>
      </c>
      <c r="D778">
        <v>0.13209699999999999</v>
      </c>
      <c r="E778">
        <v>0.13325699999999999</v>
      </c>
      <c r="F778">
        <v>0.13072300000000001</v>
      </c>
      <c r="G778">
        <v>0</v>
      </c>
      <c r="H778" t="s">
        <v>10</v>
      </c>
      <c r="I778" t="b">
        <v>0</v>
      </c>
      <c r="J778" t="s">
        <v>11</v>
      </c>
      <c r="K778">
        <f t="shared" si="100"/>
        <v>3.0449953110110554E-3</v>
      </c>
      <c r="L778">
        <f t="shared" si="101"/>
        <v>1.292062294309285E-2</v>
      </c>
      <c r="M778">
        <f t="shared" si="101"/>
        <v>1.9203211149459561E-2</v>
      </c>
      <c r="N778">
        <f t="shared" si="101"/>
        <v>2.351966001070643E-2</v>
      </c>
      <c r="O778" t="str">
        <f>IF(C778=MIN(C777:C779),"buy",IF(C778=MAX(C777:C779),"sell","hold"))</f>
        <v>hold</v>
      </c>
      <c r="P778" s="2">
        <f>IF(AND(O778="buy",Q777&lt;&gt;0),Q777/C778,IF(O778="sell",0,P777))</f>
        <v>47750.446098172906</v>
      </c>
      <c r="Q778" s="1">
        <f>IF(AND(O778="sell",P777&lt;&gt;0),P777*C778,IF(O778="buy",0,Q777))</f>
        <v>0</v>
      </c>
      <c r="R778">
        <f>4*(SIGN(K778)+1)+2*(SIGN(L778)+1)+(SIGN(M778)+1)+(SIGN(N778)+1)/2+1</f>
        <v>16</v>
      </c>
      <c r="S778" t="str">
        <f t="shared" si="102"/>
        <v/>
      </c>
      <c r="T778">
        <f t="shared" si="103"/>
        <v>16</v>
      </c>
      <c r="U778" t="str">
        <f t="shared" si="104"/>
        <v/>
      </c>
    </row>
    <row r="779" spans="1:21" x14ac:dyDescent="0.3">
      <c r="A779">
        <v>777</v>
      </c>
      <c r="B779" t="s">
        <v>788</v>
      </c>
      <c r="C779">
        <v>0.13209699999999999</v>
      </c>
      <c r="D779">
        <v>0.13300300000000001</v>
      </c>
      <c r="E779">
        <v>0.13446900000000001</v>
      </c>
      <c r="F779">
        <v>0.13072700000000001</v>
      </c>
      <c r="G779">
        <v>0</v>
      </c>
      <c r="H779" t="s">
        <v>10</v>
      </c>
      <c r="I779" t="b">
        <v>0</v>
      </c>
      <c r="J779" t="s">
        <v>11</v>
      </c>
      <c r="K779">
        <f t="shared" si="100"/>
        <v>1.553095015322479E-3</v>
      </c>
      <c r="L779">
        <f t="shared" si="101"/>
        <v>-1.4919002956885765E-3</v>
      </c>
      <c r="M779">
        <f t="shared" si="101"/>
        <v>-1.4412523238781427E-2</v>
      </c>
      <c r="N779">
        <f t="shared" si="101"/>
        <v>-3.3615734388240989E-2</v>
      </c>
      <c r="O779" t="str">
        <f>IF(C779=MIN(C778:C780),"buy",IF(C779=MAX(C778:C780),"sell","hold"))</f>
        <v>hold</v>
      </c>
      <c r="P779" s="2">
        <f>IF(AND(O779="buy",Q778&lt;&gt;0),Q778/C779,IF(O779="sell",0,P778))</f>
        <v>47750.446098172906</v>
      </c>
      <c r="Q779" s="1">
        <f>IF(AND(O779="sell",P778&lt;&gt;0),P778*C779,IF(O779="buy",0,Q778))</f>
        <v>0</v>
      </c>
      <c r="R779">
        <f>4*(SIGN(K779)+1)+2*(SIGN(L779)+1)+(SIGN(M779)+1)+(SIGN(N779)+1)/2+1</f>
        <v>9</v>
      </c>
      <c r="S779" t="str">
        <f t="shared" si="102"/>
        <v/>
      </c>
      <c r="T779">
        <f t="shared" si="103"/>
        <v>9</v>
      </c>
      <c r="U779" t="str">
        <f t="shared" si="104"/>
        <v/>
      </c>
    </row>
    <row r="780" spans="1:21" x14ac:dyDescent="0.3">
      <c r="A780">
        <v>778</v>
      </c>
      <c r="B780" t="s">
        <v>789</v>
      </c>
      <c r="C780">
        <v>0.13300300000000001</v>
      </c>
      <c r="D780">
        <v>0.13325999999999999</v>
      </c>
      <c r="E780">
        <v>0.134355</v>
      </c>
      <c r="F780">
        <v>0.13131999999999999</v>
      </c>
      <c r="G780">
        <v>0</v>
      </c>
      <c r="H780" t="s">
        <v>10</v>
      </c>
      <c r="I780" t="b">
        <v>0</v>
      </c>
      <c r="J780" t="s">
        <v>11</v>
      </c>
      <c r="K780">
        <f t="shared" si="100"/>
        <v>6.8351565447002478E-3</v>
      </c>
      <c r="L780">
        <f t="shared" si="101"/>
        <v>5.2820615293777684E-3</v>
      </c>
      <c r="M780">
        <f t="shared" si="101"/>
        <v>6.7739618250663453E-3</v>
      </c>
      <c r="N780">
        <f t="shared" si="101"/>
        <v>2.1186485063847772E-2</v>
      </c>
      <c r="O780" t="str">
        <f>IF(C780=MIN(C779:C781),"buy",IF(C780=MAX(C779:C781),"sell","hold"))</f>
        <v>sell</v>
      </c>
      <c r="P780" s="2">
        <f>IF(AND(O780="buy",Q779&lt;&gt;0),Q779/C780,IF(O780="sell",0,P779))</f>
        <v>0</v>
      </c>
      <c r="Q780" s="1">
        <f>IF(AND(O780="sell",P779&lt;&gt;0),P779*C780,IF(O780="buy",0,Q779))</f>
        <v>6350.9525823952918</v>
      </c>
      <c r="R780">
        <f>4*(SIGN(K780)+1)+2*(SIGN(L780)+1)+(SIGN(M780)+1)+(SIGN(N780)+1)/2+1</f>
        <v>16</v>
      </c>
      <c r="S780" t="str">
        <f t="shared" si="102"/>
        <v/>
      </c>
      <c r="T780" t="str">
        <f t="shared" si="103"/>
        <v/>
      </c>
      <c r="U780">
        <f t="shared" si="104"/>
        <v>16</v>
      </c>
    </row>
    <row r="781" spans="1:21" x14ac:dyDescent="0.3">
      <c r="A781">
        <v>779</v>
      </c>
      <c r="B781" t="s">
        <v>790</v>
      </c>
      <c r="C781">
        <v>0.13269</v>
      </c>
      <c r="D781">
        <v>0.13295100000000001</v>
      </c>
      <c r="E781">
        <v>0.13427600000000001</v>
      </c>
      <c r="F781">
        <v>0.13120599999999999</v>
      </c>
      <c r="G781">
        <v>0</v>
      </c>
      <c r="H781" t="s">
        <v>10</v>
      </c>
      <c r="I781" t="b">
        <v>0</v>
      </c>
      <c r="J781" t="s">
        <v>11</v>
      </c>
      <c r="K781">
        <f t="shared" si="100"/>
        <v>-2.3561027200566646E-3</v>
      </c>
      <c r="L781">
        <f t="shared" si="101"/>
        <v>-9.1912592647569128E-3</v>
      </c>
      <c r="M781">
        <f t="shared" si="101"/>
        <v>-1.4473320794134681E-2</v>
      </c>
      <c r="N781">
        <f t="shared" si="101"/>
        <v>-2.1247282619201027E-2</v>
      </c>
      <c r="O781" t="str">
        <f>IF(C781=MIN(C780:C782),"buy",IF(C781=MAX(C780:C782),"sell","hold"))</f>
        <v>buy</v>
      </c>
      <c r="P781" s="2">
        <f>IF(AND(O781="buy",Q780&lt;&gt;0),Q780/C781,IF(O781="sell",0,P780))</f>
        <v>47863.083747044177</v>
      </c>
      <c r="Q781" s="1">
        <f>IF(AND(O781="sell",P780&lt;&gt;0),P780*C781,IF(O781="buy",0,Q780))</f>
        <v>0</v>
      </c>
      <c r="R781">
        <f>4*(SIGN(K781)+1)+2*(SIGN(L781)+1)+(SIGN(M781)+1)+(SIGN(N781)+1)/2+1</f>
        <v>1</v>
      </c>
      <c r="S781">
        <f t="shared" si="102"/>
        <v>1</v>
      </c>
      <c r="T781" t="str">
        <f t="shared" si="103"/>
        <v/>
      </c>
      <c r="U781" t="str">
        <f t="shared" si="104"/>
        <v/>
      </c>
    </row>
    <row r="782" spans="1:21" x14ac:dyDescent="0.3">
      <c r="A782">
        <v>780</v>
      </c>
      <c r="B782" t="s">
        <v>791</v>
      </c>
      <c r="C782">
        <v>0.13295100000000001</v>
      </c>
      <c r="D782">
        <v>0.13253300000000001</v>
      </c>
      <c r="E782">
        <v>0.13408700000000001</v>
      </c>
      <c r="F782">
        <v>0.13126299999999999</v>
      </c>
      <c r="G782">
        <v>0</v>
      </c>
      <c r="H782" t="s">
        <v>10</v>
      </c>
      <c r="I782" t="b">
        <v>0</v>
      </c>
      <c r="J782" t="s">
        <v>11</v>
      </c>
      <c r="K782">
        <f t="shared" si="100"/>
        <v>1.9650581047354226E-3</v>
      </c>
      <c r="L782">
        <f t="shared" si="101"/>
        <v>4.3211608247920872E-3</v>
      </c>
      <c r="M782">
        <f t="shared" si="101"/>
        <v>1.3512420089549001E-2</v>
      </c>
      <c r="N782">
        <f t="shared" si="101"/>
        <v>2.7985740883683684E-2</v>
      </c>
      <c r="O782" t="str">
        <f>IF(C782=MIN(C781:C783),"buy",IF(C782=MAX(C781:C783),"sell","hold"))</f>
        <v>sell</v>
      </c>
      <c r="P782" s="2">
        <f>IF(AND(O782="buy",Q781&lt;&gt;0),Q781/C782,IF(O782="sell",0,P781))</f>
        <v>0</v>
      </c>
      <c r="Q782" s="1">
        <f>IF(AND(O782="sell",P781&lt;&gt;0),P781*C782,IF(O782="buy",0,Q781))</f>
        <v>6363.4448472532713</v>
      </c>
      <c r="R782">
        <f>4*(SIGN(K782)+1)+2*(SIGN(L782)+1)+(SIGN(M782)+1)+(SIGN(N782)+1)/2+1</f>
        <v>16</v>
      </c>
      <c r="S782" t="str">
        <f t="shared" si="102"/>
        <v/>
      </c>
      <c r="T782" t="str">
        <f t="shared" si="103"/>
        <v/>
      </c>
      <c r="U782">
        <f t="shared" si="104"/>
        <v>16</v>
      </c>
    </row>
    <row r="783" spans="1:21" x14ac:dyDescent="0.3">
      <c r="A783">
        <v>781</v>
      </c>
      <c r="B783" t="s">
        <v>792</v>
      </c>
      <c r="C783">
        <v>0.13253300000000001</v>
      </c>
      <c r="D783">
        <v>0.132304</v>
      </c>
      <c r="E783">
        <v>0.13417899999999999</v>
      </c>
      <c r="F783">
        <v>0.13098000000000001</v>
      </c>
      <c r="G783">
        <v>0</v>
      </c>
      <c r="H783" t="s">
        <v>10</v>
      </c>
      <c r="I783" t="b">
        <v>0</v>
      </c>
      <c r="J783" t="s">
        <v>11</v>
      </c>
      <c r="K783">
        <f t="shared" si="100"/>
        <v>-3.1489656627141493E-3</v>
      </c>
      <c r="L783">
        <f t="shared" si="101"/>
        <v>-5.1140237674495714E-3</v>
      </c>
      <c r="M783">
        <f t="shared" si="101"/>
        <v>-9.4351845922416577E-3</v>
      </c>
      <c r="N783">
        <f t="shared" si="101"/>
        <v>-2.2947604681790659E-2</v>
      </c>
      <c r="O783" t="str">
        <f>IF(C783=MIN(C782:C784),"buy",IF(C783=MAX(C782:C784),"sell","hold"))</f>
        <v>buy</v>
      </c>
      <c r="P783" s="2">
        <f>IF(AND(O783="buy",Q782&lt;&gt;0),Q782/C783,IF(O783="sell",0,P782))</f>
        <v>48014.040633300916</v>
      </c>
      <c r="Q783" s="1">
        <f>IF(AND(O783="sell",P782&lt;&gt;0),P782*C783,IF(O783="buy",0,Q782))</f>
        <v>0</v>
      </c>
      <c r="R783">
        <f>4*(SIGN(K783)+1)+2*(SIGN(L783)+1)+(SIGN(M783)+1)+(SIGN(N783)+1)/2+1</f>
        <v>1</v>
      </c>
      <c r="S783">
        <f t="shared" si="102"/>
        <v>1</v>
      </c>
      <c r="T783" t="str">
        <f t="shared" si="103"/>
        <v/>
      </c>
      <c r="U783" t="str">
        <f t="shared" si="104"/>
        <v/>
      </c>
    </row>
    <row r="784" spans="1:21" x14ac:dyDescent="0.3">
      <c r="A784">
        <v>782</v>
      </c>
      <c r="B784" t="s">
        <v>793</v>
      </c>
      <c r="C784">
        <v>0.13295599999999999</v>
      </c>
      <c r="D784">
        <v>0.13272600000000001</v>
      </c>
      <c r="E784">
        <v>0.13365099999999999</v>
      </c>
      <c r="F784">
        <v>0.13082199999999999</v>
      </c>
      <c r="G784">
        <v>0</v>
      </c>
      <c r="H784" t="s">
        <v>10</v>
      </c>
      <c r="I784" t="b">
        <v>0</v>
      </c>
      <c r="J784" t="s">
        <v>11</v>
      </c>
      <c r="K784">
        <f t="shared" si="100"/>
        <v>3.186572701693697E-3</v>
      </c>
      <c r="L784">
        <f t="shared" si="101"/>
        <v>6.3355383644078458E-3</v>
      </c>
      <c r="M784">
        <f t="shared" si="101"/>
        <v>1.1449562131857417E-2</v>
      </c>
      <c r="N784">
        <f t="shared" si="101"/>
        <v>2.0884746724099075E-2</v>
      </c>
      <c r="O784" t="str">
        <f>IF(C784=MIN(C783:C785),"buy",IF(C784=MAX(C783:C785),"sell","hold"))</f>
        <v>sell</v>
      </c>
      <c r="P784" s="2">
        <f>IF(AND(O784="buy",Q783&lt;&gt;0),Q783/C784,IF(O784="sell",0,P783))</f>
        <v>0</v>
      </c>
      <c r="Q784" s="1">
        <f>IF(AND(O784="sell",P783&lt;&gt;0),P783*C784,IF(O784="buy",0,Q783))</f>
        <v>6383.7547864411563</v>
      </c>
      <c r="R784">
        <f>4*(SIGN(K784)+1)+2*(SIGN(L784)+1)+(SIGN(M784)+1)+(SIGN(N784)+1)/2+1</f>
        <v>16</v>
      </c>
      <c r="S784" t="str">
        <f t="shared" si="102"/>
        <v/>
      </c>
      <c r="T784" t="str">
        <f t="shared" si="103"/>
        <v/>
      </c>
      <c r="U784">
        <f t="shared" si="104"/>
        <v>16</v>
      </c>
    </row>
    <row r="785" spans="1:21" x14ac:dyDescent="0.3">
      <c r="A785">
        <v>783</v>
      </c>
      <c r="B785" t="s">
        <v>794</v>
      </c>
      <c r="C785">
        <v>0.13272600000000001</v>
      </c>
      <c r="D785">
        <v>0.132907</v>
      </c>
      <c r="E785">
        <v>0.13439699999999999</v>
      </c>
      <c r="F785">
        <v>0.13133</v>
      </c>
      <c r="G785">
        <v>0</v>
      </c>
      <c r="H785" t="s">
        <v>10</v>
      </c>
      <c r="I785" t="b">
        <v>0</v>
      </c>
      <c r="J785" t="s">
        <v>11</v>
      </c>
      <c r="K785">
        <f t="shared" si="100"/>
        <v>-1.7313931692774086E-3</v>
      </c>
      <c r="L785">
        <f t="shared" si="101"/>
        <v>-4.9179658709711058E-3</v>
      </c>
      <c r="M785">
        <f t="shared" si="101"/>
        <v>-1.1253504235378952E-2</v>
      </c>
      <c r="N785">
        <f t="shared" si="101"/>
        <v>-2.2703066367236367E-2</v>
      </c>
      <c r="O785" t="str">
        <f>IF(C785=MIN(C784:C786),"buy",IF(C785=MAX(C784:C786),"sell","hold"))</f>
        <v>buy</v>
      </c>
      <c r="P785" s="2">
        <f>IF(AND(O785="buy",Q784&lt;&gt;0),Q784/C785,IF(O785="sell",0,P784))</f>
        <v>48097.243844018172</v>
      </c>
      <c r="Q785" s="1">
        <f>IF(AND(O785="sell",P784&lt;&gt;0),P784*C785,IF(O785="buy",0,Q784))</f>
        <v>0</v>
      </c>
      <c r="R785">
        <f>4*(SIGN(K785)+1)+2*(SIGN(L785)+1)+(SIGN(M785)+1)+(SIGN(N785)+1)/2+1</f>
        <v>1</v>
      </c>
      <c r="S785">
        <f t="shared" si="102"/>
        <v>1</v>
      </c>
      <c r="T785" t="str">
        <f t="shared" si="103"/>
        <v/>
      </c>
      <c r="U785" t="str">
        <f t="shared" si="104"/>
        <v/>
      </c>
    </row>
    <row r="786" spans="1:21" x14ac:dyDescent="0.3">
      <c r="A786">
        <v>784</v>
      </c>
      <c r="B786" t="s">
        <v>795</v>
      </c>
      <c r="C786">
        <v>0.133518</v>
      </c>
      <c r="D786">
        <v>0.13397899999999999</v>
      </c>
      <c r="E786">
        <v>0.135156</v>
      </c>
      <c r="F786">
        <v>0.13156799999999999</v>
      </c>
      <c r="G786">
        <v>0</v>
      </c>
      <c r="H786" t="s">
        <v>10</v>
      </c>
      <c r="I786" t="b">
        <v>0</v>
      </c>
      <c r="J786" t="s">
        <v>11</v>
      </c>
      <c r="K786">
        <f t="shared" si="100"/>
        <v>5.9494298463062985E-3</v>
      </c>
      <c r="L786">
        <f t="shared" si="101"/>
        <v>7.6808230155837069E-3</v>
      </c>
      <c r="M786">
        <f t="shared" si="101"/>
        <v>1.2598788886554812E-2</v>
      </c>
      <c r="N786">
        <f t="shared" si="101"/>
        <v>2.3852293121933765E-2</v>
      </c>
      <c r="O786" t="str">
        <f>IF(C786=MIN(C785:C787),"buy",IF(C786=MAX(C785:C787),"sell","hold"))</f>
        <v>hold</v>
      </c>
      <c r="P786" s="2">
        <f>IF(AND(O786="buy",Q785&lt;&gt;0),Q785/C786,IF(O786="sell",0,P785))</f>
        <v>48097.243844018172</v>
      </c>
      <c r="Q786" s="1">
        <f>IF(AND(O786="sell",P785&lt;&gt;0),P785*C786,IF(O786="buy",0,Q785))</f>
        <v>0</v>
      </c>
      <c r="R786">
        <f>4*(SIGN(K786)+1)+2*(SIGN(L786)+1)+(SIGN(M786)+1)+(SIGN(N786)+1)/2+1</f>
        <v>16</v>
      </c>
      <c r="S786" t="str">
        <f t="shared" si="102"/>
        <v/>
      </c>
      <c r="T786">
        <f t="shared" si="103"/>
        <v>16</v>
      </c>
      <c r="U786" t="str">
        <f t="shared" si="104"/>
        <v/>
      </c>
    </row>
    <row r="787" spans="1:21" x14ac:dyDescent="0.3">
      <c r="A787">
        <v>785</v>
      </c>
      <c r="B787" t="s">
        <v>796</v>
      </c>
      <c r="C787">
        <v>0.13397899999999999</v>
      </c>
      <c r="D787">
        <v>0.13370799999999999</v>
      </c>
      <c r="E787">
        <v>0.13577800000000001</v>
      </c>
      <c r="F787">
        <v>0.13203799999999999</v>
      </c>
      <c r="G787">
        <v>0</v>
      </c>
      <c r="H787" t="s">
        <v>10</v>
      </c>
      <c r="I787" t="b">
        <v>0</v>
      </c>
      <c r="J787" t="s">
        <v>11</v>
      </c>
      <c r="K787">
        <f t="shared" si="100"/>
        <v>3.4467676273004125E-3</v>
      </c>
      <c r="L787">
        <f t="shared" si="101"/>
        <v>-2.502662219005886E-3</v>
      </c>
      <c r="M787">
        <f t="shared" si="101"/>
        <v>-1.0183485234589593E-2</v>
      </c>
      <c r="N787">
        <f t="shared" si="101"/>
        <v>-2.2782274121144405E-2</v>
      </c>
      <c r="O787" t="str">
        <f>IF(C787=MIN(C786:C788),"buy",IF(C787=MAX(C786:C788),"sell","hold"))</f>
        <v>sell</v>
      </c>
      <c r="P787" s="2">
        <f>IF(AND(O787="buy",Q786&lt;&gt;0),Q786/C787,IF(O787="sell",0,P786))</f>
        <v>0</v>
      </c>
      <c r="Q787" s="1">
        <f>IF(AND(O787="sell",P786&lt;&gt;0),P786*C787,IF(O787="buy",0,Q786))</f>
        <v>6444.0206329777102</v>
      </c>
      <c r="R787">
        <f>4*(SIGN(K787)+1)+2*(SIGN(L787)+1)+(SIGN(M787)+1)+(SIGN(N787)+1)/2+1</f>
        <v>9</v>
      </c>
      <c r="S787" t="str">
        <f t="shared" si="102"/>
        <v/>
      </c>
      <c r="T787" t="str">
        <f t="shared" si="103"/>
        <v/>
      </c>
      <c r="U787">
        <f t="shared" si="104"/>
        <v>9</v>
      </c>
    </row>
    <row r="788" spans="1:21" x14ac:dyDescent="0.3">
      <c r="A788">
        <v>786</v>
      </c>
      <c r="B788" t="s">
        <v>797</v>
      </c>
      <c r="C788">
        <v>0.13370799999999999</v>
      </c>
      <c r="D788">
        <v>0.133161</v>
      </c>
      <c r="E788">
        <v>0.13642199999999999</v>
      </c>
      <c r="F788">
        <v>0.131749</v>
      </c>
      <c r="G788">
        <v>0</v>
      </c>
      <c r="H788" t="s">
        <v>10</v>
      </c>
      <c r="I788" t="b">
        <v>0</v>
      </c>
      <c r="J788" t="s">
        <v>11</v>
      </c>
      <c r="K788">
        <f t="shared" si="100"/>
        <v>-2.0247527896385962E-3</v>
      </c>
      <c r="L788">
        <f t="shared" si="101"/>
        <v>-5.4715204169390082E-3</v>
      </c>
      <c r="M788">
        <f t="shared" si="101"/>
        <v>-2.9688581979331221E-3</v>
      </c>
      <c r="N788">
        <f t="shared" si="101"/>
        <v>7.2146270366564708E-3</v>
      </c>
      <c r="O788" t="str">
        <f>IF(C788=MIN(C787:C789),"buy",IF(C788=MAX(C787:C789),"sell","hold"))</f>
        <v>hold</v>
      </c>
      <c r="P788" s="2">
        <f>IF(AND(O788="buy",Q787&lt;&gt;0),Q787/C788,IF(O788="sell",0,P787))</f>
        <v>0</v>
      </c>
      <c r="Q788" s="1">
        <f>IF(AND(O788="sell",P787&lt;&gt;0),P787*C788,IF(O788="buy",0,Q787))</f>
        <v>6444.0206329777102</v>
      </c>
      <c r="R788">
        <f>4*(SIGN(K788)+1)+2*(SIGN(L788)+1)+(SIGN(M788)+1)+(SIGN(N788)+1)/2+1</f>
        <v>2</v>
      </c>
      <c r="S788" t="str">
        <f t="shared" si="102"/>
        <v/>
      </c>
      <c r="T788">
        <f t="shared" si="103"/>
        <v>2</v>
      </c>
      <c r="U788" t="str">
        <f t="shared" si="104"/>
        <v/>
      </c>
    </row>
    <row r="789" spans="1:21" x14ac:dyDescent="0.3">
      <c r="A789">
        <v>787</v>
      </c>
      <c r="B789" t="s">
        <v>798</v>
      </c>
      <c r="C789">
        <v>0.133161</v>
      </c>
      <c r="D789">
        <v>0.13402900000000001</v>
      </c>
      <c r="E789">
        <v>0.13530600000000001</v>
      </c>
      <c r="F789">
        <v>0.13151099999999999</v>
      </c>
      <c r="G789">
        <v>0</v>
      </c>
      <c r="H789" t="s">
        <v>10</v>
      </c>
      <c r="I789" t="b">
        <v>0</v>
      </c>
      <c r="J789" t="s">
        <v>11</v>
      </c>
      <c r="K789">
        <f t="shared" si="100"/>
        <v>-4.0993895881499308E-3</v>
      </c>
      <c r="L789">
        <f t="shared" ref="L789:N804" si="105">K789-K788</f>
        <v>-2.0746367985113347E-3</v>
      </c>
      <c r="M789">
        <f t="shared" si="105"/>
        <v>3.3968836184276735E-3</v>
      </c>
      <c r="N789">
        <f t="shared" si="105"/>
        <v>6.3657418163607961E-3</v>
      </c>
      <c r="O789" t="str">
        <f>IF(C789=MIN(C788:C790),"buy",IF(C789=MAX(C788:C790),"sell","hold"))</f>
        <v>buy</v>
      </c>
      <c r="P789" s="2">
        <f>IF(AND(O789="buy",Q788&lt;&gt;0),Q788/C789,IF(O789="sell",0,P788))</f>
        <v>48392.702315075061</v>
      </c>
      <c r="Q789" s="1">
        <f>IF(AND(O789="sell",P788&lt;&gt;0),P788*C789,IF(O789="buy",0,Q788))</f>
        <v>0</v>
      </c>
      <c r="R789">
        <f>4*(SIGN(K789)+1)+2*(SIGN(L789)+1)+(SIGN(M789)+1)+(SIGN(N789)+1)/2+1</f>
        <v>4</v>
      </c>
      <c r="S789">
        <f t="shared" si="102"/>
        <v>4</v>
      </c>
      <c r="T789" t="str">
        <f t="shared" si="103"/>
        <v/>
      </c>
      <c r="U789" t="str">
        <f t="shared" si="104"/>
        <v/>
      </c>
    </row>
    <row r="790" spans="1:21" x14ac:dyDescent="0.3">
      <c r="A790">
        <v>788</v>
      </c>
      <c r="B790" t="s">
        <v>799</v>
      </c>
      <c r="C790">
        <v>0.13402900000000001</v>
      </c>
      <c r="D790">
        <v>0.133691</v>
      </c>
      <c r="E790">
        <v>0.13573499999999999</v>
      </c>
      <c r="F790">
        <v>0.13212699999999999</v>
      </c>
      <c r="G790">
        <v>0</v>
      </c>
      <c r="H790" t="s">
        <v>10</v>
      </c>
      <c r="I790" t="b">
        <v>0</v>
      </c>
      <c r="J790" t="s">
        <v>11</v>
      </c>
      <c r="K790">
        <f t="shared" si="100"/>
        <v>6.4972491485460349E-3</v>
      </c>
      <c r="L790">
        <f t="shared" si="105"/>
        <v>1.0596638736695967E-2</v>
      </c>
      <c r="M790">
        <f t="shared" si="105"/>
        <v>1.2671275535207301E-2</v>
      </c>
      <c r="N790">
        <f t="shared" si="105"/>
        <v>9.2743919167796278E-3</v>
      </c>
      <c r="O790" t="str">
        <f>IF(C790=MIN(C789:C791),"buy",IF(C790=MAX(C789:C791),"sell","hold"))</f>
        <v>sell</v>
      </c>
      <c r="P790" s="2">
        <f>IF(AND(O790="buy",Q789&lt;&gt;0),Q789/C790,IF(O790="sell",0,P789))</f>
        <v>0</v>
      </c>
      <c r="Q790" s="1">
        <f>IF(AND(O790="sell",P789&lt;&gt;0),P789*C790,IF(O790="buy",0,Q789))</f>
        <v>6486.0254985871961</v>
      </c>
      <c r="R790">
        <f>4*(SIGN(K790)+1)+2*(SIGN(L790)+1)+(SIGN(M790)+1)+(SIGN(N790)+1)/2+1</f>
        <v>16</v>
      </c>
      <c r="S790" t="str">
        <f t="shared" si="102"/>
        <v/>
      </c>
      <c r="T790" t="str">
        <f t="shared" si="103"/>
        <v/>
      </c>
      <c r="U790">
        <f t="shared" si="104"/>
        <v>16</v>
      </c>
    </row>
    <row r="791" spans="1:21" x14ac:dyDescent="0.3">
      <c r="A791">
        <v>789</v>
      </c>
      <c r="B791" t="s">
        <v>800</v>
      </c>
      <c r="C791">
        <v>0.133691</v>
      </c>
      <c r="D791">
        <v>0.137518</v>
      </c>
      <c r="E791">
        <v>0.13873099999999999</v>
      </c>
      <c r="F791">
        <v>0.13244800000000001</v>
      </c>
      <c r="G791">
        <v>0</v>
      </c>
      <c r="H791" t="s">
        <v>10</v>
      </c>
      <c r="I791" t="b">
        <v>0</v>
      </c>
      <c r="J791" t="s">
        <v>11</v>
      </c>
      <c r="K791">
        <f t="shared" si="100"/>
        <v>-2.5250261467204913E-3</v>
      </c>
      <c r="L791">
        <f t="shared" si="105"/>
        <v>-9.0222752952665262E-3</v>
      </c>
      <c r="M791">
        <f t="shared" si="105"/>
        <v>-1.9618914031962493E-2</v>
      </c>
      <c r="N791">
        <f t="shared" si="105"/>
        <v>-3.2290189567169794E-2</v>
      </c>
      <c r="O791" t="str">
        <f>IF(C791=MIN(C790:C792),"buy",IF(C791=MAX(C790:C792),"sell","hold"))</f>
        <v>buy</v>
      </c>
      <c r="P791" s="2">
        <f>IF(AND(O791="buy",Q790&lt;&gt;0),Q790/C791,IF(O791="sell",0,P790))</f>
        <v>48515.049618801531</v>
      </c>
      <c r="Q791" s="1">
        <f>IF(AND(O791="sell",P790&lt;&gt;0),P790*C791,IF(O791="buy",0,Q790))</f>
        <v>0</v>
      </c>
      <c r="R791">
        <f>4*(SIGN(K791)+1)+2*(SIGN(L791)+1)+(SIGN(M791)+1)+(SIGN(N791)+1)/2+1</f>
        <v>1</v>
      </c>
      <c r="S791">
        <f t="shared" si="102"/>
        <v>1</v>
      </c>
      <c r="T791" t="str">
        <f t="shared" si="103"/>
        <v/>
      </c>
      <c r="U791" t="str">
        <f t="shared" si="104"/>
        <v/>
      </c>
    </row>
    <row r="792" spans="1:21" x14ac:dyDescent="0.3">
      <c r="A792">
        <v>790</v>
      </c>
      <c r="B792" t="s">
        <v>801</v>
      </c>
      <c r="C792">
        <v>0.13676199999999999</v>
      </c>
      <c r="D792">
        <v>0.139177</v>
      </c>
      <c r="E792">
        <v>0.14156299999999999</v>
      </c>
      <c r="F792">
        <v>0.13438</v>
      </c>
      <c r="G792">
        <v>0</v>
      </c>
      <c r="H792" t="s">
        <v>10</v>
      </c>
      <c r="I792" t="b">
        <v>0</v>
      </c>
      <c r="J792" t="s">
        <v>11</v>
      </c>
      <c r="K792">
        <f t="shared" si="100"/>
        <v>2.2710045738076414E-2</v>
      </c>
      <c r="L792">
        <f t="shared" si="105"/>
        <v>2.5235071884796907E-2</v>
      </c>
      <c r="M792">
        <f t="shared" si="105"/>
        <v>3.425734718006343E-2</v>
      </c>
      <c r="N792">
        <f t="shared" si="105"/>
        <v>5.3876261212025919E-2</v>
      </c>
      <c r="O792" t="str">
        <f>IF(C792=MIN(C791:C793),"buy",IF(C792=MAX(C791:C793),"sell","hold"))</f>
        <v>hold</v>
      </c>
      <c r="P792" s="2">
        <f>IF(AND(O792="buy",Q791&lt;&gt;0),Q791/C792,IF(O792="sell",0,P791))</f>
        <v>48515.049618801531</v>
      </c>
      <c r="Q792" s="1">
        <f>IF(AND(O792="sell",P791&lt;&gt;0),P791*C792,IF(O792="buy",0,Q791))</f>
        <v>0</v>
      </c>
      <c r="R792">
        <f>4*(SIGN(K792)+1)+2*(SIGN(L792)+1)+(SIGN(M792)+1)+(SIGN(N792)+1)/2+1</f>
        <v>16</v>
      </c>
      <c r="S792" t="str">
        <f t="shared" si="102"/>
        <v/>
      </c>
      <c r="T792">
        <f t="shared" si="103"/>
        <v>16</v>
      </c>
      <c r="U792" t="str">
        <f t="shared" si="104"/>
        <v/>
      </c>
    </row>
    <row r="793" spans="1:21" x14ac:dyDescent="0.3">
      <c r="A793">
        <v>791</v>
      </c>
      <c r="B793" t="s">
        <v>802</v>
      </c>
      <c r="C793">
        <v>0.139177</v>
      </c>
      <c r="D793">
        <v>0.137351</v>
      </c>
      <c r="E793">
        <v>0.14136199999999999</v>
      </c>
      <c r="F793">
        <v>0.134993</v>
      </c>
      <c r="G793">
        <v>0</v>
      </c>
      <c r="H793" t="s">
        <v>10</v>
      </c>
      <c r="I793" t="b">
        <v>0</v>
      </c>
      <c r="J793" t="s">
        <v>11</v>
      </c>
      <c r="K793">
        <f t="shared" si="100"/>
        <v>1.7503868608641768E-2</v>
      </c>
      <c r="L793">
        <f t="shared" si="105"/>
        <v>-5.2061771294346464E-3</v>
      </c>
      <c r="M793">
        <f t="shared" si="105"/>
        <v>-3.0441249014231554E-2</v>
      </c>
      <c r="N793">
        <f t="shared" si="105"/>
        <v>-6.469859619429498E-2</v>
      </c>
      <c r="O793" t="str">
        <f>IF(C793=MIN(C792:C794),"buy",IF(C793=MAX(C792:C794),"sell","hold"))</f>
        <v>sell</v>
      </c>
      <c r="P793" s="2">
        <f>IF(AND(O793="buy",Q792&lt;&gt;0),Q792/C793,IF(O793="sell",0,P792))</f>
        <v>0</v>
      </c>
      <c r="Q793" s="1">
        <f>IF(AND(O793="sell",P792&lt;&gt;0),P792*C793,IF(O793="buy",0,Q792))</f>
        <v>6752.1790607959401</v>
      </c>
      <c r="R793">
        <f>4*(SIGN(K793)+1)+2*(SIGN(L793)+1)+(SIGN(M793)+1)+(SIGN(N793)+1)/2+1</f>
        <v>9</v>
      </c>
      <c r="S793" t="str">
        <f t="shared" si="102"/>
        <v/>
      </c>
      <c r="T793" t="str">
        <f t="shared" si="103"/>
        <v/>
      </c>
      <c r="U793">
        <f t="shared" si="104"/>
        <v>9</v>
      </c>
    </row>
    <row r="794" spans="1:21" x14ac:dyDescent="0.3">
      <c r="A794">
        <v>792</v>
      </c>
      <c r="B794" t="s">
        <v>803</v>
      </c>
      <c r="C794">
        <v>0.137351</v>
      </c>
      <c r="D794">
        <v>0.13836999999999999</v>
      </c>
      <c r="E794">
        <v>0.139934</v>
      </c>
      <c r="F794">
        <v>0.13495599999999999</v>
      </c>
      <c r="G794">
        <v>0</v>
      </c>
      <c r="H794" t="s">
        <v>10</v>
      </c>
      <c r="I794" t="b">
        <v>0</v>
      </c>
      <c r="J794" t="s">
        <v>11</v>
      </c>
      <c r="K794">
        <f t="shared" si="100"/>
        <v>-1.3206619221199981E-2</v>
      </c>
      <c r="L794">
        <f t="shared" si="105"/>
        <v>-3.0710487829841749E-2</v>
      </c>
      <c r="M794">
        <f t="shared" si="105"/>
        <v>-2.5504310700407103E-2</v>
      </c>
      <c r="N794">
        <f t="shared" si="105"/>
        <v>4.9369383138244509E-3</v>
      </c>
      <c r="O794" t="str">
        <f>IF(C794=MIN(C793:C795),"buy",IF(C794=MAX(C793:C795),"sell","hold"))</f>
        <v>buy</v>
      </c>
      <c r="P794" s="2">
        <f>IF(AND(O794="buy",Q793&lt;&gt;0),Q793/C794,IF(O794="sell",0,P793))</f>
        <v>49160.028400200506</v>
      </c>
      <c r="Q794" s="1">
        <f>IF(AND(O794="sell",P793&lt;&gt;0),P793*C794,IF(O794="buy",0,Q793))</f>
        <v>0</v>
      </c>
      <c r="R794">
        <f>4*(SIGN(K794)+1)+2*(SIGN(L794)+1)+(SIGN(M794)+1)+(SIGN(N794)+1)/2+1</f>
        <v>2</v>
      </c>
      <c r="S794">
        <f t="shared" si="102"/>
        <v>2</v>
      </c>
      <c r="T794" t="str">
        <f t="shared" si="103"/>
        <v/>
      </c>
      <c r="U794" t="str">
        <f t="shared" si="104"/>
        <v/>
      </c>
    </row>
    <row r="795" spans="1:21" x14ac:dyDescent="0.3">
      <c r="A795">
        <v>793</v>
      </c>
      <c r="B795" t="s">
        <v>804</v>
      </c>
      <c r="C795">
        <v>0.13836999999999999</v>
      </c>
      <c r="D795">
        <v>0.136989</v>
      </c>
      <c r="E795">
        <v>0.139655</v>
      </c>
      <c r="F795">
        <v>0.135047</v>
      </c>
      <c r="G795">
        <v>0</v>
      </c>
      <c r="H795" t="s">
        <v>10</v>
      </c>
      <c r="I795" t="b">
        <v>0</v>
      </c>
      <c r="J795" t="s">
        <v>11</v>
      </c>
      <c r="K795">
        <f t="shared" si="100"/>
        <v>7.3915298435737005E-3</v>
      </c>
      <c r="L795">
        <f t="shared" si="105"/>
        <v>2.0598149064773683E-2</v>
      </c>
      <c r="M795">
        <f t="shared" si="105"/>
        <v>5.1308636894615428E-2</v>
      </c>
      <c r="N795">
        <f t="shared" si="105"/>
        <v>7.6812947595022524E-2</v>
      </c>
      <c r="O795" t="str">
        <f>IF(C795=MIN(C794:C796),"buy",IF(C795=MAX(C794:C796),"sell","hold"))</f>
        <v>sell</v>
      </c>
      <c r="P795" s="2">
        <f>IF(AND(O795="buy",Q794&lt;&gt;0),Q794/C795,IF(O795="sell",0,P794))</f>
        <v>0</v>
      </c>
      <c r="Q795" s="1">
        <f>IF(AND(O795="sell",P794&lt;&gt;0),P794*C795,IF(O795="buy",0,Q794))</f>
        <v>6802.2731297357441</v>
      </c>
      <c r="R795">
        <f>4*(SIGN(K795)+1)+2*(SIGN(L795)+1)+(SIGN(M795)+1)+(SIGN(N795)+1)/2+1</f>
        <v>16</v>
      </c>
      <c r="S795" t="str">
        <f t="shared" si="102"/>
        <v/>
      </c>
      <c r="T795" t="str">
        <f t="shared" si="103"/>
        <v/>
      </c>
      <c r="U795">
        <f t="shared" si="104"/>
        <v>16</v>
      </c>
    </row>
    <row r="796" spans="1:21" x14ac:dyDescent="0.3">
      <c r="A796">
        <v>794</v>
      </c>
      <c r="B796" t="s">
        <v>805</v>
      </c>
      <c r="C796">
        <v>0.136407</v>
      </c>
      <c r="D796">
        <v>0.13625499999999999</v>
      </c>
      <c r="E796">
        <v>0.13839000000000001</v>
      </c>
      <c r="F796">
        <v>0.13345099999999999</v>
      </c>
      <c r="G796">
        <v>0</v>
      </c>
      <c r="H796" t="s">
        <v>10</v>
      </c>
      <c r="I796" t="b">
        <v>0</v>
      </c>
      <c r="J796" t="s">
        <v>11</v>
      </c>
      <c r="K796">
        <f t="shared" si="100"/>
        <v>-1.4287949864799402E-2</v>
      </c>
      <c r="L796">
        <f t="shared" si="105"/>
        <v>-2.1679479708373101E-2</v>
      </c>
      <c r="M796">
        <f t="shared" si="105"/>
        <v>-4.227762877314678E-2</v>
      </c>
      <c r="N796">
        <f t="shared" si="105"/>
        <v>-9.3586265667762208E-2</v>
      </c>
      <c r="O796" t="str">
        <f>IF(C796=MIN(C795:C797),"buy",IF(C796=MAX(C795:C797),"sell","hold"))</f>
        <v>hold</v>
      </c>
      <c r="P796" s="2">
        <f>IF(AND(O796="buy",Q795&lt;&gt;0),Q795/C796,IF(O796="sell",0,P795))</f>
        <v>0</v>
      </c>
      <c r="Q796" s="1">
        <f>IF(AND(O796="sell",P795&lt;&gt;0),P795*C796,IF(O796="buy",0,Q795))</f>
        <v>6802.2731297357441</v>
      </c>
      <c r="R796">
        <f>4*(SIGN(K796)+1)+2*(SIGN(L796)+1)+(SIGN(M796)+1)+(SIGN(N796)+1)/2+1</f>
        <v>1</v>
      </c>
      <c r="S796" t="str">
        <f t="shared" si="102"/>
        <v/>
      </c>
      <c r="T796">
        <f t="shared" si="103"/>
        <v>1</v>
      </c>
      <c r="U796" t="str">
        <f t="shared" si="104"/>
        <v/>
      </c>
    </row>
    <row r="797" spans="1:21" x14ac:dyDescent="0.3">
      <c r="A797">
        <v>795</v>
      </c>
      <c r="B797" t="s">
        <v>806</v>
      </c>
      <c r="C797">
        <v>0.13625499999999999</v>
      </c>
      <c r="D797">
        <v>0.137493</v>
      </c>
      <c r="E797">
        <v>0.13827300000000001</v>
      </c>
      <c r="F797">
        <v>0.13476299999999999</v>
      </c>
      <c r="G797">
        <v>0</v>
      </c>
      <c r="H797" t="s">
        <v>10</v>
      </c>
      <c r="I797" t="b">
        <v>0</v>
      </c>
      <c r="J797" t="s">
        <v>11</v>
      </c>
      <c r="K797">
        <f t="shared" si="100"/>
        <v>-1.1149335074195396E-3</v>
      </c>
      <c r="L797">
        <f t="shared" si="105"/>
        <v>1.3173016357379863E-2</v>
      </c>
      <c r="M797">
        <f t="shared" si="105"/>
        <v>3.4852496065752962E-2</v>
      </c>
      <c r="N797">
        <f t="shared" si="105"/>
        <v>7.713012483889975E-2</v>
      </c>
      <c r="O797" t="str">
        <f>IF(C797=MIN(C796:C798),"buy",IF(C797=MAX(C796:C798),"sell","hold"))</f>
        <v>buy</v>
      </c>
      <c r="P797" s="2">
        <f>IF(AND(O797="buy",Q796&lt;&gt;0),Q796/C797,IF(O797="sell",0,P796))</f>
        <v>49923.108361056438</v>
      </c>
      <c r="Q797" s="1">
        <f>IF(AND(O797="sell",P796&lt;&gt;0),P796*C797,IF(O797="buy",0,Q796))</f>
        <v>0</v>
      </c>
      <c r="R797">
        <f>4*(SIGN(K797)+1)+2*(SIGN(L797)+1)+(SIGN(M797)+1)+(SIGN(N797)+1)/2+1</f>
        <v>8</v>
      </c>
      <c r="S797">
        <f t="shared" si="102"/>
        <v>8</v>
      </c>
      <c r="T797" t="str">
        <f t="shared" si="103"/>
        <v/>
      </c>
      <c r="U797" t="str">
        <f t="shared" si="104"/>
        <v/>
      </c>
    </row>
    <row r="798" spans="1:21" x14ac:dyDescent="0.3">
      <c r="A798">
        <v>796</v>
      </c>
      <c r="B798" t="s">
        <v>807</v>
      </c>
      <c r="C798">
        <v>0.136846</v>
      </c>
      <c r="D798">
        <v>0.13766</v>
      </c>
      <c r="E798">
        <v>0.139463</v>
      </c>
      <c r="F798">
        <v>0.13506099999999999</v>
      </c>
      <c r="G798">
        <v>0</v>
      </c>
      <c r="H798" t="s">
        <v>10</v>
      </c>
      <c r="I798" t="b">
        <v>0</v>
      </c>
      <c r="J798" t="s">
        <v>11</v>
      </c>
      <c r="K798">
        <f t="shared" si="100"/>
        <v>4.3280691026397426E-3</v>
      </c>
      <c r="L798">
        <f t="shared" si="105"/>
        <v>5.4430026100592823E-3</v>
      </c>
      <c r="M798">
        <f t="shared" si="105"/>
        <v>-7.7300137473205804E-3</v>
      </c>
      <c r="N798">
        <f t="shared" si="105"/>
        <v>-4.2582509813073544E-2</v>
      </c>
      <c r="O798" t="str">
        <f>IF(C798=MIN(C797:C799),"buy",IF(C798=MAX(C797:C799),"sell","hold"))</f>
        <v>hold</v>
      </c>
      <c r="P798" s="2">
        <f>IF(AND(O798="buy",Q797&lt;&gt;0),Q797/C798,IF(O798="sell",0,P797))</f>
        <v>49923.108361056438</v>
      </c>
      <c r="Q798" s="1">
        <f>IF(AND(O798="sell",P797&lt;&gt;0),P797*C798,IF(O798="buy",0,Q797))</f>
        <v>0</v>
      </c>
      <c r="R798">
        <f>4*(SIGN(K798)+1)+2*(SIGN(L798)+1)+(SIGN(M798)+1)+(SIGN(N798)+1)/2+1</f>
        <v>13</v>
      </c>
      <c r="S798" t="str">
        <f t="shared" si="102"/>
        <v/>
      </c>
      <c r="T798">
        <f t="shared" si="103"/>
        <v>13</v>
      </c>
      <c r="U798" t="str">
        <f t="shared" si="104"/>
        <v/>
      </c>
    </row>
    <row r="799" spans="1:21" x14ac:dyDescent="0.3">
      <c r="A799">
        <v>797</v>
      </c>
      <c r="B799" t="s">
        <v>808</v>
      </c>
      <c r="C799">
        <v>0.13766</v>
      </c>
      <c r="D799">
        <v>0.13797300000000001</v>
      </c>
      <c r="E799">
        <v>0.13969899999999999</v>
      </c>
      <c r="F799">
        <v>0.135825</v>
      </c>
      <c r="G799">
        <v>0</v>
      </c>
      <c r="H799" t="s">
        <v>10</v>
      </c>
      <c r="I799" t="b">
        <v>0</v>
      </c>
      <c r="J799" t="s">
        <v>11</v>
      </c>
      <c r="K799">
        <f t="shared" si="100"/>
        <v>5.9306536104858113E-3</v>
      </c>
      <c r="L799">
        <f t="shared" si="105"/>
        <v>1.6025845078460688E-3</v>
      </c>
      <c r="M799">
        <f t="shared" si="105"/>
        <v>-3.8404181022132135E-3</v>
      </c>
      <c r="N799">
        <f t="shared" si="105"/>
        <v>3.8895956451073669E-3</v>
      </c>
      <c r="O799" t="str">
        <f>IF(C799=MIN(C798:C800),"buy",IF(C799=MAX(C798:C800),"sell","hold"))</f>
        <v>hold</v>
      </c>
      <c r="P799" s="2">
        <f>IF(AND(O799="buy",Q798&lt;&gt;0),Q798/C799,IF(O799="sell",0,P798))</f>
        <v>49923.108361056438</v>
      </c>
      <c r="Q799" s="1">
        <f>IF(AND(O799="sell",P798&lt;&gt;0),P798*C799,IF(O799="buy",0,Q798))</f>
        <v>0</v>
      </c>
      <c r="R799">
        <f>4*(SIGN(K799)+1)+2*(SIGN(L799)+1)+(SIGN(M799)+1)+(SIGN(N799)+1)/2+1</f>
        <v>14</v>
      </c>
      <c r="S799" t="str">
        <f t="shared" si="102"/>
        <v/>
      </c>
      <c r="T799">
        <f t="shared" si="103"/>
        <v>14</v>
      </c>
      <c r="U799" t="str">
        <f t="shared" si="104"/>
        <v/>
      </c>
    </row>
    <row r="800" spans="1:21" x14ac:dyDescent="0.3">
      <c r="A800">
        <v>798</v>
      </c>
      <c r="B800" t="s">
        <v>809</v>
      </c>
      <c r="C800">
        <v>0.13797300000000001</v>
      </c>
      <c r="D800">
        <v>0.13767599999999999</v>
      </c>
      <c r="E800">
        <v>0.13948199999999999</v>
      </c>
      <c r="F800">
        <v>0.13525400000000001</v>
      </c>
      <c r="G800">
        <v>0</v>
      </c>
      <c r="H800" t="s">
        <v>10</v>
      </c>
      <c r="I800" t="b">
        <v>0</v>
      </c>
      <c r="J800" t="s">
        <v>11</v>
      </c>
      <c r="K800">
        <f t="shared" si="100"/>
        <v>2.2711358944684252E-3</v>
      </c>
      <c r="L800">
        <f t="shared" si="105"/>
        <v>-3.6595177160173862E-3</v>
      </c>
      <c r="M800">
        <f t="shared" si="105"/>
        <v>-5.262102223863455E-3</v>
      </c>
      <c r="N800">
        <f t="shared" si="105"/>
        <v>-1.4216841216502414E-3</v>
      </c>
      <c r="O800" t="str">
        <f>IF(C800=MIN(C799:C801),"buy",IF(C800=MAX(C799:C801),"sell","hold"))</f>
        <v>sell</v>
      </c>
      <c r="P800" s="2">
        <f>IF(AND(O800="buy",Q799&lt;&gt;0),Q799/C800,IF(O800="sell",0,P799))</f>
        <v>0</v>
      </c>
      <c r="Q800" s="1">
        <f>IF(AND(O800="sell",P799&lt;&gt;0),P799*C800,IF(O800="buy",0,Q799))</f>
        <v>6888.0410299000405</v>
      </c>
      <c r="R800">
        <f>4*(SIGN(K800)+1)+2*(SIGN(L800)+1)+(SIGN(M800)+1)+(SIGN(N800)+1)/2+1</f>
        <v>9</v>
      </c>
      <c r="S800" t="str">
        <f t="shared" si="102"/>
        <v/>
      </c>
      <c r="T800" t="str">
        <f t="shared" si="103"/>
        <v/>
      </c>
      <c r="U800">
        <f t="shared" si="104"/>
        <v>9</v>
      </c>
    </row>
    <row r="801" spans="1:21" x14ac:dyDescent="0.3">
      <c r="A801">
        <v>799</v>
      </c>
      <c r="B801" t="s">
        <v>810</v>
      </c>
      <c r="C801">
        <v>0.13767599999999999</v>
      </c>
      <c r="D801">
        <v>0.13593</v>
      </c>
      <c r="E801">
        <v>0.139295</v>
      </c>
      <c r="F801">
        <v>0.13451199999999999</v>
      </c>
      <c r="G801">
        <v>0</v>
      </c>
      <c r="H801" t="s">
        <v>10</v>
      </c>
      <c r="I801" t="b">
        <v>0</v>
      </c>
      <c r="J801" t="s">
        <v>11</v>
      </c>
      <c r="K801">
        <f t="shared" si="100"/>
        <v>-2.1549144020113946E-3</v>
      </c>
      <c r="L801">
        <f t="shared" si="105"/>
        <v>-4.4260502964798198E-3</v>
      </c>
      <c r="M801">
        <f t="shared" si="105"/>
        <v>-7.6653258046243365E-4</v>
      </c>
      <c r="N801">
        <f t="shared" si="105"/>
        <v>4.4955696434010213E-3</v>
      </c>
      <c r="O801" t="str">
        <f>IF(C801=MIN(C800:C802),"buy",IF(C801=MAX(C800:C802),"sell","hold"))</f>
        <v>hold</v>
      </c>
      <c r="P801" s="2">
        <f>IF(AND(O801="buy",Q800&lt;&gt;0),Q800/C801,IF(O801="sell",0,P800))</f>
        <v>0</v>
      </c>
      <c r="Q801" s="1">
        <f>IF(AND(O801="sell",P800&lt;&gt;0),P800*C801,IF(O801="buy",0,Q800))</f>
        <v>6888.0410299000405</v>
      </c>
      <c r="R801">
        <f>4*(SIGN(K801)+1)+2*(SIGN(L801)+1)+(SIGN(M801)+1)+(SIGN(N801)+1)/2+1</f>
        <v>2</v>
      </c>
      <c r="S801" t="str">
        <f t="shared" si="102"/>
        <v/>
      </c>
      <c r="T801">
        <f t="shared" si="103"/>
        <v>2</v>
      </c>
      <c r="U801" t="str">
        <f t="shared" si="104"/>
        <v/>
      </c>
    </row>
    <row r="802" spans="1:21" x14ac:dyDescent="0.3">
      <c r="A802">
        <v>800</v>
      </c>
      <c r="B802" t="s">
        <v>811</v>
      </c>
      <c r="C802">
        <v>0.13593</v>
      </c>
      <c r="D802">
        <v>0.13680100000000001</v>
      </c>
      <c r="E802">
        <v>0.13831499999999999</v>
      </c>
      <c r="F802">
        <v>0.13456099999999999</v>
      </c>
      <c r="G802">
        <v>0</v>
      </c>
      <c r="H802" t="s">
        <v>10</v>
      </c>
      <c r="I802" t="b">
        <v>0</v>
      </c>
      <c r="J802" t="s">
        <v>11</v>
      </c>
      <c r="K802">
        <f t="shared" si="100"/>
        <v>-1.276287800706123E-2</v>
      </c>
      <c r="L802">
        <f t="shared" si="105"/>
        <v>-1.0607963605049835E-2</v>
      </c>
      <c r="M802">
        <f t="shared" si="105"/>
        <v>-6.1819133085700148E-3</v>
      </c>
      <c r="N802">
        <f t="shared" si="105"/>
        <v>-5.4153807281075812E-3</v>
      </c>
      <c r="O802" t="str">
        <f>IF(C802=MIN(C801:C803),"buy",IF(C802=MAX(C801:C803),"sell","hold"))</f>
        <v>buy</v>
      </c>
      <c r="P802" s="2">
        <f>IF(AND(O802="buy",Q801&lt;&gt;0),Q801/C802,IF(O802="sell",0,P801))</f>
        <v>50673.442432870157</v>
      </c>
      <c r="Q802" s="1">
        <f>IF(AND(O802="sell",P801&lt;&gt;0),P801*C802,IF(O802="buy",0,Q801))</f>
        <v>0</v>
      </c>
      <c r="R802">
        <f>4*(SIGN(K802)+1)+2*(SIGN(L802)+1)+(SIGN(M802)+1)+(SIGN(N802)+1)/2+1</f>
        <v>1</v>
      </c>
      <c r="S802">
        <f t="shared" si="102"/>
        <v>1</v>
      </c>
      <c r="T802" t="str">
        <f t="shared" si="103"/>
        <v/>
      </c>
      <c r="U802" t="str">
        <f t="shared" si="104"/>
        <v/>
      </c>
    </row>
    <row r="803" spans="1:21" x14ac:dyDescent="0.3">
      <c r="A803">
        <v>801</v>
      </c>
      <c r="B803" t="s">
        <v>812</v>
      </c>
      <c r="C803">
        <v>0.13680100000000001</v>
      </c>
      <c r="D803">
        <v>0.13697799999999999</v>
      </c>
      <c r="E803">
        <v>0.139268</v>
      </c>
      <c r="F803">
        <v>0.13514000000000001</v>
      </c>
      <c r="G803">
        <v>0</v>
      </c>
      <c r="H803" t="s">
        <v>10</v>
      </c>
      <c r="I803" t="b">
        <v>0</v>
      </c>
      <c r="J803" t="s">
        <v>11</v>
      </c>
      <c r="K803">
        <f t="shared" si="100"/>
        <v>6.3872460409708518E-3</v>
      </c>
      <c r="L803">
        <f t="shared" si="105"/>
        <v>1.9150124048032083E-2</v>
      </c>
      <c r="M803">
        <f t="shared" si="105"/>
        <v>2.9758087653081917E-2</v>
      </c>
      <c r="N803">
        <f t="shared" si="105"/>
        <v>3.5940000961651931E-2</v>
      </c>
      <c r="O803" t="str">
        <f>IF(C803=MIN(C802:C804),"buy",IF(C803=MAX(C802:C804),"sell","hold"))</f>
        <v>hold</v>
      </c>
      <c r="P803" s="2">
        <f>IF(AND(O803="buy",Q802&lt;&gt;0),Q802/C803,IF(O803="sell",0,P802))</f>
        <v>50673.442432870157</v>
      </c>
      <c r="Q803" s="1">
        <f>IF(AND(O803="sell",P802&lt;&gt;0),P802*C803,IF(O803="buy",0,Q802))</f>
        <v>0</v>
      </c>
      <c r="R803">
        <f>4*(SIGN(K803)+1)+2*(SIGN(L803)+1)+(SIGN(M803)+1)+(SIGN(N803)+1)/2+1</f>
        <v>16</v>
      </c>
      <c r="S803" t="str">
        <f t="shared" si="102"/>
        <v/>
      </c>
      <c r="T803">
        <f t="shared" si="103"/>
        <v>16</v>
      </c>
      <c r="U803" t="str">
        <f t="shared" si="104"/>
        <v/>
      </c>
    </row>
    <row r="804" spans="1:21" x14ac:dyDescent="0.3">
      <c r="A804">
        <v>802</v>
      </c>
      <c r="B804" t="s">
        <v>813</v>
      </c>
      <c r="C804">
        <v>0.13697799999999999</v>
      </c>
      <c r="D804">
        <v>0.138405</v>
      </c>
      <c r="E804">
        <v>0.13988400000000001</v>
      </c>
      <c r="F804">
        <v>0.13542000000000001</v>
      </c>
      <c r="G804">
        <v>0</v>
      </c>
      <c r="H804" t="s">
        <v>10</v>
      </c>
      <c r="I804" t="b">
        <v>0</v>
      </c>
      <c r="J804" t="s">
        <v>11</v>
      </c>
      <c r="K804">
        <f t="shared" si="100"/>
        <v>1.2930137081367287E-3</v>
      </c>
      <c r="L804">
        <f t="shared" si="105"/>
        <v>-5.0942323328341229E-3</v>
      </c>
      <c r="M804">
        <f t="shared" si="105"/>
        <v>-2.4244356380866205E-2</v>
      </c>
      <c r="N804">
        <f t="shared" si="105"/>
        <v>-5.4002444033948119E-2</v>
      </c>
      <c r="O804" t="str">
        <f>IF(C804=MIN(C803:C805),"buy",IF(C804=MAX(C803:C805),"sell","hold"))</f>
        <v>hold</v>
      </c>
      <c r="P804" s="2">
        <f>IF(AND(O804="buy",Q803&lt;&gt;0),Q803/C804,IF(O804="sell",0,P803))</f>
        <v>50673.442432870157</v>
      </c>
      <c r="Q804" s="1">
        <f>IF(AND(O804="sell",P803&lt;&gt;0),P803*C804,IF(O804="buy",0,Q803))</f>
        <v>0</v>
      </c>
      <c r="R804">
        <f>4*(SIGN(K804)+1)+2*(SIGN(L804)+1)+(SIGN(M804)+1)+(SIGN(N804)+1)/2+1</f>
        <v>9</v>
      </c>
      <c r="S804" t="str">
        <f t="shared" si="102"/>
        <v/>
      </c>
      <c r="T804">
        <f t="shared" si="103"/>
        <v>9</v>
      </c>
      <c r="U804" t="str">
        <f t="shared" si="104"/>
        <v/>
      </c>
    </row>
    <row r="805" spans="1:21" x14ac:dyDescent="0.3">
      <c r="A805">
        <v>803</v>
      </c>
      <c r="B805" t="s">
        <v>814</v>
      </c>
      <c r="C805">
        <v>0.13772599999999999</v>
      </c>
      <c r="D805">
        <v>0.13788600000000001</v>
      </c>
      <c r="E805">
        <v>0.13989099999999999</v>
      </c>
      <c r="F805">
        <v>0.13617000000000001</v>
      </c>
      <c r="G805">
        <v>0</v>
      </c>
      <c r="H805" t="s">
        <v>10</v>
      </c>
      <c r="I805" t="b">
        <v>0</v>
      </c>
      <c r="J805" t="s">
        <v>11</v>
      </c>
      <c r="K805">
        <f t="shared" si="100"/>
        <v>5.4458617275321714E-3</v>
      </c>
      <c r="L805">
        <f t="shared" ref="L805:N820" si="106">K805-K804</f>
        <v>4.1528480193954425E-3</v>
      </c>
      <c r="M805">
        <f t="shared" si="106"/>
        <v>9.2470803522295662E-3</v>
      </c>
      <c r="N805">
        <f t="shared" si="106"/>
        <v>3.3491436733095771E-2</v>
      </c>
      <c r="O805" t="str">
        <f>IF(C805=MIN(C804:C806),"buy",IF(C805=MAX(C804:C806),"sell","hold"))</f>
        <v>hold</v>
      </c>
      <c r="P805" s="2">
        <f>IF(AND(O805="buy",Q804&lt;&gt;0),Q804/C805,IF(O805="sell",0,P804))</f>
        <v>50673.442432870157</v>
      </c>
      <c r="Q805" s="1">
        <f>IF(AND(O805="sell",P804&lt;&gt;0),P804*C805,IF(O805="buy",0,Q804))</f>
        <v>0</v>
      </c>
      <c r="R805">
        <f>4*(SIGN(K805)+1)+2*(SIGN(L805)+1)+(SIGN(M805)+1)+(SIGN(N805)+1)/2+1</f>
        <v>16</v>
      </c>
      <c r="S805" t="str">
        <f t="shared" si="102"/>
        <v/>
      </c>
      <c r="T805">
        <f t="shared" si="103"/>
        <v>16</v>
      </c>
      <c r="U805" t="str">
        <f t="shared" si="104"/>
        <v/>
      </c>
    </row>
    <row r="806" spans="1:21" x14ac:dyDescent="0.3">
      <c r="A806">
        <v>804</v>
      </c>
      <c r="B806" t="s">
        <v>815</v>
      </c>
      <c r="C806">
        <v>0.13788600000000001</v>
      </c>
      <c r="D806">
        <v>0.13905600000000001</v>
      </c>
      <c r="E806">
        <v>0.14056199999999999</v>
      </c>
      <c r="F806">
        <v>0.13614999999999999</v>
      </c>
      <c r="G806">
        <v>0</v>
      </c>
      <c r="H806" t="s">
        <v>10</v>
      </c>
      <c r="I806" t="b">
        <v>0</v>
      </c>
      <c r="J806" t="s">
        <v>11</v>
      </c>
      <c r="K806">
        <f t="shared" si="100"/>
        <v>1.161052494086043E-3</v>
      </c>
      <c r="L806">
        <f t="shared" si="106"/>
        <v>-4.2848092334461284E-3</v>
      </c>
      <c r="M806">
        <f t="shared" si="106"/>
        <v>-8.4376572528415718E-3</v>
      </c>
      <c r="N806">
        <f t="shared" si="106"/>
        <v>-1.7684737605071138E-2</v>
      </c>
      <c r="O806" t="str">
        <f>IF(C806=MIN(C805:C807),"buy",IF(C806=MAX(C805:C807),"sell","hold"))</f>
        <v>hold</v>
      </c>
      <c r="P806" s="2">
        <f>IF(AND(O806="buy",Q805&lt;&gt;0),Q805/C806,IF(O806="sell",0,P805))</f>
        <v>50673.442432870157</v>
      </c>
      <c r="Q806" s="1">
        <f>IF(AND(O806="sell",P805&lt;&gt;0),P805*C806,IF(O806="buy",0,Q805))</f>
        <v>0</v>
      </c>
      <c r="R806">
        <f>4*(SIGN(K806)+1)+2*(SIGN(L806)+1)+(SIGN(M806)+1)+(SIGN(N806)+1)/2+1</f>
        <v>9</v>
      </c>
      <c r="S806" t="str">
        <f t="shared" si="102"/>
        <v/>
      </c>
      <c r="T806">
        <f t="shared" si="103"/>
        <v>9</v>
      </c>
      <c r="U806" t="str">
        <f t="shared" si="104"/>
        <v/>
      </c>
    </row>
    <row r="807" spans="1:21" x14ac:dyDescent="0.3">
      <c r="A807">
        <v>805</v>
      </c>
      <c r="B807" t="s">
        <v>816</v>
      </c>
      <c r="C807">
        <v>0.13905600000000001</v>
      </c>
      <c r="D807">
        <v>0.139266</v>
      </c>
      <c r="E807">
        <v>0.142203</v>
      </c>
      <c r="F807">
        <v>0.136659</v>
      </c>
      <c r="G807">
        <v>0</v>
      </c>
      <c r="H807" t="s">
        <v>10</v>
      </c>
      <c r="I807" t="b">
        <v>0</v>
      </c>
      <c r="J807" t="s">
        <v>11</v>
      </c>
      <c r="K807">
        <f t="shared" si="100"/>
        <v>8.4494226227874742E-3</v>
      </c>
      <c r="L807">
        <f t="shared" si="106"/>
        <v>7.2883701287014312E-3</v>
      </c>
      <c r="M807">
        <f t="shared" si="106"/>
        <v>1.157317936214756E-2</v>
      </c>
      <c r="N807">
        <f t="shared" si="106"/>
        <v>2.0010836614989133E-2</v>
      </c>
      <c r="O807" t="str">
        <f>IF(C807=MIN(C806:C808),"buy",IF(C807=MAX(C806:C808),"sell","hold"))</f>
        <v>hold</v>
      </c>
      <c r="P807" s="2">
        <f>IF(AND(O807="buy",Q806&lt;&gt;0),Q806/C807,IF(O807="sell",0,P806))</f>
        <v>50673.442432870157</v>
      </c>
      <c r="Q807" s="1">
        <f>IF(AND(O807="sell",P806&lt;&gt;0),P806*C807,IF(O807="buy",0,Q806))</f>
        <v>0</v>
      </c>
      <c r="R807">
        <f>4*(SIGN(K807)+1)+2*(SIGN(L807)+1)+(SIGN(M807)+1)+(SIGN(N807)+1)/2+1</f>
        <v>16</v>
      </c>
      <c r="S807" t="str">
        <f t="shared" si="102"/>
        <v/>
      </c>
      <c r="T807">
        <f t="shared" si="103"/>
        <v>16</v>
      </c>
      <c r="U807" t="str">
        <f t="shared" si="104"/>
        <v/>
      </c>
    </row>
    <row r="808" spans="1:21" x14ac:dyDescent="0.3">
      <c r="A808">
        <v>806</v>
      </c>
      <c r="B808" t="s">
        <v>817</v>
      </c>
      <c r="C808">
        <v>0.139266</v>
      </c>
      <c r="D808">
        <v>0.13953699999999999</v>
      </c>
      <c r="E808">
        <v>0.142012</v>
      </c>
      <c r="F808">
        <v>0.13671900000000001</v>
      </c>
      <c r="G808">
        <v>0</v>
      </c>
      <c r="H808" t="s">
        <v>10</v>
      </c>
      <c r="I808" t="b">
        <v>0</v>
      </c>
      <c r="J808" t="s">
        <v>11</v>
      </c>
      <c r="K808">
        <f t="shared" si="100"/>
        <v>1.5090434820099593E-3</v>
      </c>
      <c r="L808">
        <f t="shared" si="106"/>
        <v>-6.9403791407775146E-3</v>
      </c>
      <c r="M808">
        <f t="shared" si="106"/>
        <v>-1.4228749269478945E-2</v>
      </c>
      <c r="N808">
        <f t="shared" si="106"/>
        <v>-2.5801928631626503E-2</v>
      </c>
      <c r="O808" t="str">
        <f>IF(C808=MIN(C807:C809),"buy",IF(C808=MAX(C807:C809),"sell","hold"))</f>
        <v>hold</v>
      </c>
      <c r="P808" s="2">
        <f>IF(AND(O808="buy",Q807&lt;&gt;0),Q807/C808,IF(O808="sell",0,P807))</f>
        <v>50673.442432870157</v>
      </c>
      <c r="Q808" s="1">
        <f>IF(AND(O808="sell",P807&lt;&gt;0),P807*C808,IF(O808="buy",0,Q807))</f>
        <v>0</v>
      </c>
      <c r="R808">
        <f>4*(SIGN(K808)+1)+2*(SIGN(L808)+1)+(SIGN(M808)+1)+(SIGN(N808)+1)/2+1</f>
        <v>9</v>
      </c>
      <c r="S808" t="str">
        <f t="shared" si="102"/>
        <v/>
      </c>
      <c r="T808">
        <f t="shared" si="103"/>
        <v>9</v>
      </c>
      <c r="U808" t="str">
        <f t="shared" si="104"/>
        <v/>
      </c>
    </row>
    <row r="809" spans="1:21" x14ac:dyDescent="0.3">
      <c r="A809">
        <v>807</v>
      </c>
      <c r="B809" t="s">
        <v>818</v>
      </c>
      <c r="C809">
        <v>0.13953699999999999</v>
      </c>
      <c r="D809">
        <v>0.139239</v>
      </c>
      <c r="E809">
        <v>0.14179800000000001</v>
      </c>
      <c r="F809">
        <v>0.136493</v>
      </c>
      <c r="G809">
        <v>0</v>
      </c>
      <c r="H809" t="s">
        <v>10</v>
      </c>
      <c r="I809" t="b">
        <v>0</v>
      </c>
      <c r="J809" t="s">
        <v>11</v>
      </c>
      <c r="K809">
        <f t="shared" si="100"/>
        <v>1.9440249925574218E-3</v>
      </c>
      <c r="L809">
        <f t="shared" si="106"/>
        <v>4.3498151054746246E-4</v>
      </c>
      <c r="M809">
        <f t="shared" si="106"/>
        <v>7.3753606513249775E-3</v>
      </c>
      <c r="N809">
        <f t="shared" si="106"/>
        <v>2.1604109920803923E-2</v>
      </c>
      <c r="O809" t="str">
        <f>IF(C809=MIN(C808:C810),"buy",IF(C809=MAX(C808:C810),"sell","hold"))</f>
        <v>sell</v>
      </c>
      <c r="P809" s="2">
        <f>IF(AND(O809="buy",Q808&lt;&gt;0),Q808/C809,IF(O809="sell",0,P808))</f>
        <v>0</v>
      </c>
      <c r="Q809" s="1">
        <f>IF(AND(O809="sell",P808&lt;&gt;0),P808*C809,IF(O809="buy",0,Q808))</f>
        <v>7070.8201367554029</v>
      </c>
      <c r="R809">
        <f>4*(SIGN(K809)+1)+2*(SIGN(L809)+1)+(SIGN(M809)+1)+(SIGN(N809)+1)/2+1</f>
        <v>16</v>
      </c>
      <c r="S809" t="str">
        <f t="shared" si="102"/>
        <v/>
      </c>
      <c r="T809" t="str">
        <f t="shared" si="103"/>
        <v/>
      </c>
      <c r="U809">
        <f t="shared" si="104"/>
        <v>16</v>
      </c>
    </row>
    <row r="810" spans="1:21" x14ac:dyDescent="0.3">
      <c r="A810">
        <v>808</v>
      </c>
      <c r="B810" t="s">
        <v>819</v>
      </c>
      <c r="C810">
        <v>0.139239</v>
      </c>
      <c r="D810">
        <v>0.139017</v>
      </c>
      <c r="E810">
        <v>0.14116000000000001</v>
      </c>
      <c r="F810">
        <v>0.13686999999999999</v>
      </c>
      <c r="G810">
        <v>0</v>
      </c>
      <c r="H810" t="s">
        <v>10</v>
      </c>
      <c r="I810" t="b">
        <v>0</v>
      </c>
      <c r="J810" t="s">
        <v>11</v>
      </c>
      <c r="K810">
        <f t="shared" si="100"/>
        <v>-2.1379171808189562E-3</v>
      </c>
      <c r="L810">
        <f t="shared" si="106"/>
        <v>-4.0819421733763782E-3</v>
      </c>
      <c r="M810">
        <f t="shared" si="106"/>
        <v>-4.5169236839238402E-3</v>
      </c>
      <c r="N810">
        <f t="shared" si="106"/>
        <v>-1.1892284335248818E-2</v>
      </c>
      <c r="O810" t="str">
        <f>IF(C810=MIN(C809:C811),"buy",IF(C810=MAX(C809:C811),"sell","hold"))</f>
        <v>hold</v>
      </c>
      <c r="P810" s="2">
        <f>IF(AND(O810="buy",Q809&lt;&gt;0),Q809/C810,IF(O810="sell",0,P809))</f>
        <v>0</v>
      </c>
      <c r="Q810" s="1">
        <f>IF(AND(O810="sell",P809&lt;&gt;0),P809*C810,IF(O810="buy",0,Q809))</f>
        <v>7070.8201367554029</v>
      </c>
      <c r="R810">
        <f>4*(SIGN(K810)+1)+2*(SIGN(L810)+1)+(SIGN(M810)+1)+(SIGN(N810)+1)/2+1</f>
        <v>1</v>
      </c>
      <c r="S810" t="str">
        <f t="shared" si="102"/>
        <v/>
      </c>
      <c r="T810">
        <f t="shared" si="103"/>
        <v>1</v>
      </c>
      <c r="U810" t="str">
        <f t="shared" si="104"/>
        <v/>
      </c>
    </row>
    <row r="811" spans="1:21" x14ac:dyDescent="0.3">
      <c r="A811">
        <v>809</v>
      </c>
      <c r="B811" t="s">
        <v>820</v>
      </c>
      <c r="C811">
        <v>0.139017</v>
      </c>
      <c r="D811">
        <v>0.13814399999999999</v>
      </c>
      <c r="E811">
        <v>0.14074900000000001</v>
      </c>
      <c r="F811">
        <v>0.13672599999999999</v>
      </c>
      <c r="G811">
        <v>0</v>
      </c>
      <c r="H811" t="s">
        <v>10</v>
      </c>
      <c r="I811" t="b">
        <v>0</v>
      </c>
      <c r="J811" t="s">
        <v>11</v>
      </c>
      <c r="K811">
        <f t="shared" si="100"/>
        <v>-1.5956529239261686E-3</v>
      </c>
      <c r="L811">
        <f t="shared" si="106"/>
        <v>5.4226425689278763E-4</v>
      </c>
      <c r="M811">
        <f t="shared" si="106"/>
        <v>4.6242064302691663E-3</v>
      </c>
      <c r="N811">
        <f t="shared" si="106"/>
        <v>9.1411301141930065E-3</v>
      </c>
      <c r="O811" t="str">
        <f>IF(C811=MIN(C810:C812),"buy",IF(C811=MAX(C810:C812),"sell","hold"))</f>
        <v>hold</v>
      </c>
      <c r="P811" s="2">
        <f>IF(AND(O811="buy",Q810&lt;&gt;0),Q810/C811,IF(O811="sell",0,P810))</f>
        <v>0</v>
      </c>
      <c r="Q811" s="1">
        <f>IF(AND(O811="sell",P810&lt;&gt;0),P810*C811,IF(O811="buy",0,Q810))</f>
        <v>7070.8201367554029</v>
      </c>
      <c r="R811">
        <f>4*(SIGN(K811)+1)+2*(SIGN(L811)+1)+(SIGN(M811)+1)+(SIGN(N811)+1)/2+1</f>
        <v>8</v>
      </c>
      <c r="S811" t="str">
        <f t="shared" si="102"/>
        <v/>
      </c>
      <c r="T811">
        <f t="shared" si="103"/>
        <v>8</v>
      </c>
      <c r="U811" t="str">
        <f t="shared" si="104"/>
        <v/>
      </c>
    </row>
    <row r="812" spans="1:21" x14ac:dyDescent="0.3">
      <c r="A812">
        <v>810</v>
      </c>
      <c r="B812" t="s">
        <v>821</v>
      </c>
      <c r="C812">
        <v>0.13882900000000001</v>
      </c>
      <c r="D812">
        <v>0.13863300000000001</v>
      </c>
      <c r="E812">
        <v>0.14053599999999999</v>
      </c>
      <c r="F812">
        <v>0.136877</v>
      </c>
      <c r="G812">
        <v>0</v>
      </c>
      <c r="H812" t="s">
        <v>10</v>
      </c>
      <c r="I812" t="b">
        <v>0</v>
      </c>
      <c r="J812" t="s">
        <v>11</v>
      </c>
      <c r="K812">
        <f t="shared" si="100"/>
        <v>-1.3532676374681924E-3</v>
      </c>
      <c r="L812">
        <f t="shared" si="106"/>
        <v>2.4238528645797617E-4</v>
      </c>
      <c r="M812">
        <f t="shared" si="106"/>
        <v>-2.9987897043481145E-4</v>
      </c>
      <c r="N812">
        <f t="shared" si="106"/>
        <v>-4.9240854007039777E-3</v>
      </c>
      <c r="O812" t="str">
        <f>IF(C812=MIN(C811:C813),"buy",IF(C812=MAX(C811:C813),"sell","hold"))</f>
        <v>hold</v>
      </c>
      <c r="P812" s="2">
        <f>IF(AND(O812="buy",Q811&lt;&gt;0),Q811/C812,IF(O812="sell",0,P811))</f>
        <v>0</v>
      </c>
      <c r="Q812" s="1">
        <f>IF(AND(O812="sell",P811&lt;&gt;0),P811*C812,IF(O812="buy",0,Q811))</f>
        <v>7070.8201367554029</v>
      </c>
      <c r="R812">
        <f>4*(SIGN(K812)+1)+2*(SIGN(L812)+1)+(SIGN(M812)+1)+(SIGN(N812)+1)/2+1</f>
        <v>5</v>
      </c>
      <c r="S812" t="str">
        <f t="shared" si="102"/>
        <v/>
      </c>
      <c r="T812">
        <f t="shared" si="103"/>
        <v>5</v>
      </c>
      <c r="U812" t="str">
        <f t="shared" si="104"/>
        <v/>
      </c>
    </row>
    <row r="813" spans="1:21" x14ac:dyDescent="0.3">
      <c r="A813">
        <v>811</v>
      </c>
      <c r="B813" t="s">
        <v>822</v>
      </c>
      <c r="C813">
        <v>0.137907</v>
      </c>
      <c r="D813">
        <v>0.13945099999999999</v>
      </c>
      <c r="E813">
        <v>0.141317</v>
      </c>
      <c r="F813">
        <v>0.13700000000000001</v>
      </c>
      <c r="G813">
        <v>0</v>
      </c>
      <c r="H813" t="s">
        <v>10</v>
      </c>
      <c r="I813" t="b">
        <v>0</v>
      </c>
      <c r="J813" t="s">
        <v>11</v>
      </c>
      <c r="K813">
        <f t="shared" si="100"/>
        <v>-6.6633903792784905E-3</v>
      </c>
      <c r="L813">
        <f t="shared" si="106"/>
        <v>-5.3101227418102977E-3</v>
      </c>
      <c r="M813">
        <f t="shared" si="106"/>
        <v>-5.5525080282682743E-3</v>
      </c>
      <c r="N813">
        <f t="shared" si="106"/>
        <v>-5.2526290578334628E-3</v>
      </c>
      <c r="O813" t="str">
        <f>IF(C813=MIN(C812:C814),"buy",IF(C813=MAX(C812:C814),"sell","hold"))</f>
        <v>buy</v>
      </c>
      <c r="P813" s="2">
        <f>IF(AND(O813="buy",Q812&lt;&gt;0),Q812/C813,IF(O813="sell",0,P812))</f>
        <v>51272.380203727167</v>
      </c>
      <c r="Q813" s="1">
        <f>IF(AND(O813="sell",P812&lt;&gt;0),P812*C813,IF(O813="buy",0,Q812))</f>
        <v>0</v>
      </c>
      <c r="R813">
        <f>4*(SIGN(K813)+1)+2*(SIGN(L813)+1)+(SIGN(M813)+1)+(SIGN(N813)+1)/2+1</f>
        <v>1</v>
      </c>
      <c r="S813">
        <f t="shared" si="102"/>
        <v>1</v>
      </c>
      <c r="T813" t="str">
        <f t="shared" si="103"/>
        <v/>
      </c>
      <c r="U813" t="str">
        <f t="shared" si="104"/>
        <v/>
      </c>
    </row>
    <row r="814" spans="1:21" x14ac:dyDescent="0.3">
      <c r="A814">
        <v>812</v>
      </c>
      <c r="B814" t="s">
        <v>823</v>
      </c>
      <c r="C814">
        <v>0.13945099999999999</v>
      </c>
      <c r="D814">
        <v>0.13970099999999999</v>
      </c>
      <c r="E814">
        <v>0.141539</v>
      </c>
      <c r="F814">
        <v>0.137598</v>
      </c>
      <c r="G814">
        <v>0</v>
      </c>
      <c r="H814" t="s">
        <v>10</v>
      </c>
      <c r="I814" t="b">
        <v>0</v>
      </c>
      <c r="J814" t="s">
        <v>11</v>
      </c>
      <c r="K814">
        <f t="shared" si="100"/>
        <v>1.1133625134302886E-2</v>
      </c>
      <c r="L814">
        <f t="shared" si="106"/>
        <v>1.7797015513581378E-2</v>
      </c>
      <c r="M814">
        <f t="shared" si="106"/>
        <v>2.3107138255391676E-2</v>
      </c>
      <c r="N814">
        <f t="shared" si="106"/>
        <v>2.865964628365995E-2</v>
      </c>
      <c r="O814" t="str">
        <f>IF(C814=MIN(C813:C815),"buy",IF(C814=MAX(C813:C815),"sell","hold"))</f>
        <v>hold</v>
      </c>
      <c r="P814" s="2">
        <f>IF(AND(O814="buy",Q813&lt;&gt;0),Q813/C814,IF(O814="sell",0,P813))</f>
        <v>51272.380203727167</v>
      </c>
      <c r="Q814" s="1">
        <f>IF(AND(O814="sell",P813&lt;&gt;0),P813*C814,IF(O814="buy",0,Q813))</f>
        <v>0</v>
      </c>
      <c r="R814">
        <f>4*(SIGN(K814)+1)+2*(SIGN(L814)+1)+(SIGN(M814)+1)+(SIGN(N814)+1)/2+1</f>
        <v>16</v>
      </c>
      <c r="S814" t="str">
        <f t="shared" si="102"/>
        <v/>
      </c>
      <c r="T814">
        <f t="shared" si="103"/>
        <v>16</v>
      </c>
      <c r="U814" t="str">
        <f t="shared" si="104"/>
        <v/>
      </c>
    </row>
    <row r="815" spans="1:21" x14ac:dyDescent="0.3">
      <c r="A815">
        <v>813</v>
      </c>
      <c r="B815" t="s">
        <v>824</v>
      </c>
      <c r="C815">
        <v>0.13970099999999999</v>
      </c>
      <c r="D815">
        <v>0.13946600000000001</v>
      </c>
      <c r="E815">
        <v>0.14193900000000001</v>
      </c>
      <c r="F815">
        <v>0.13785800000000001</v>
      </c>
      <c r="G815">
        <v>0</v>
      </c>
      <c r="H815" t="s">
        <v>10</v>
      </c>
      <c r="I815" t="b">
        <v>0</v>
      </c>
      <c r="J815" t="s">
        <v>11</v>
      </c>
      <c r="K815">
        <f t="shared" si="100"/>
        <v>1.7911388777440266E-3</v>
      </c>
      <c r="L815">
        <f t="shared" si="106"/>
        <v>-9.3424862565588598E-3</v>
      </c>
      <c r="M815">
        <f t="shared" si="106"/>
        <v>-2.713950177014024E-2</v>
      </c>
      <c r="N815">
        <f t="shared" si="106"/>
        <v>-5.0246640025531919E-2</v>
      </c>
      <c r="O815" t="str">
        <f>IF(C815=MIN(C814:C816),"buy",IF(C815=MAX(C814:C816),"sell","hold"))</f>
        <v>sell</v>
      </c>
      <c r="P815" s="2">
        <f>IF(AND(O815="buy",Q814&lt;&gt;0),Q814/C815,IF(O815="sell",0,P814))</f>
        <v>0</v>
      </c>
      <c r="Q815" s="1">
        <f>IF(AND(O815="sell",P814&lt;&gt;0),P814*C815,IF(O815="buy",0,Q814))</f>
        <v>7162.802786840889</v>
      </c>
      <c r="R815">
        <f>4*(SIGN(K815)+1)+2*(SIGN(L815)+1)+(SIGN(M815)+1)+(SIGN(N815)+1)/2+1</f>
        <v>9</v>
      </c>
      <c r="S815" t="str">
        <f t="shared" si="102"/>
        <v/>
      </c>
      <c r="T815" t="str">
        <f t="shared" si="103"/>
        <v/>
      </c>
      <c r="U815">
        <f t="shared" si="104"/>
        <v>9</v>
      </c>
    </row>
    <row r="816" spans="1:21" x14ac:dyDescent="0.3">
      <c r="A816">
        <v>814</v>
      </c>
      <c r="B816" t="s">
        <v>825</v>
      </c>
      <c r="C816">
        <v>0.13946600000000001</v>
      </c>
      <c r="D816">
        <v>0.141207</v>
      </c>
      <c r="E816">
        <v>0.14383299999999999</v>
      </c>
      <c r="F816">
        <v>0.137769</v>
      </c>
      <c r="G816">
        <v>0</v>
      </c>
      <c r="H816" t="s">
        <v>10</v>
      </c>
      <c r="I816" t="b">
        <v>0</v>
      </c>
      <c r="J816" t="s">
        <v>11</v>
      </c>
      <c r="K816">
        <f t="shared" si="100"/>
        <v>-1.6835800793072622E-3</v>
      </c>
      <c r="L816">
        <f t="shared" si="106"/>
        <v>-3.4747189570512888E-3</v>
      </c>
      <c r="M816">
        <f t="shared" si="106"/>
        <v>5.8677672995075709E-3</v>
      </c>
      <c r="N816">
        <f t="shared" si="106"/>
        <v>3.3007269069647807E-2</v>
      </c>
      <c r="O816" t="str">
        <f>IF(C816=MIN(C815:C817),"buy",IF(C816=MAX(C815:C817),"sell","hold"))</f>
        <v>buy</v>
      </c>
      <c r="P816" s="2">
        <f>IF(AND(O816="buy",Q815&lt;&gt;0),Q815/C816,IF(O816="sell",0,P815))</f>
        <v>51358.774087167403</v>
      </c>
      <c r="Q816" s="1">
        <f>IF(AND(O816="sell",P815&lt;&gt;0),P815*C816,IF(O816="buy",0,Q815))</f>
        <v>0</v>
      </c>
      <c r="R816">
        <f>4*(SIGN(K816)+1)+2*(SIGN(L816)+1)+(SIGN(M816)+1)+(SIGN(N816)+1)/2+1</f>
        <v>4</v>
      </c>
      <c r="S816">
        <f t="shared" si="102"/>
        <v>4</v>
      </c>
      <c r="T816" t="str">
        <f t="shared" si="103"/>
        <v/>
      </c>
      <c r="U816" t="str">
        <f t="shared" si="104"/>
        <v/>
      </c>
    </row>
    <row r="817" spans="1:21" x14ac:dyDescent="0.3">
      <c r="A817">
        <v>815</v>
      </c>
      <c r="B817" t="s">
        <v>826</v>
      </c>
      <c r="C817">
        <v>0.14057</v>
      </c>
      <c r="D817">
        <v>0.142011</v>
      </c>
      <c r="E817">
        <v>0.14499799999999999</v>
      </c>
      <c r="F817">
        <v>0.139819</v>
      </c>
      <c r="G817">
        <v>0</v>
      </c>
      <c r="H817" t="s">
        <v>10</v>
      </c>
      <c r="I817" t="b">
        <v>0</v>
      </c>
      <c r="J817" t="s">
        <v>11</v>
      </c>
      <c r="K817">
        <f t="shared" si="100"/>
        <v>7.8847005385021488E-3</v>
      </c>
      <c r="L817">
        <f t="shared" si="106"/>
        <v>9.5682806178094115E-3</v>
      </c>
      <c r="M817">
        <f t="shared" si="106"/>
        <v>1.30429995748607E-2</v>
      </c>
      <c r="N817">
        <f t="shared" si="106"/>
        <v>7.1752322753531293E-3</v>
      </c>
      <c r="O817" t="str">
        <f>IF(C817=MIN(C816:C818),"buy",IF(C817=MAX(C816:C818),"sell","hold"))</f>
        <v>hold</v>
      </c>
      <c r="P817" s="2">
        <f>IF(AND(O817="buy",Q816&lt;&gt;0),Q816/C817,IF(O817="sell",0,P816))</f>
        <v>51358.774087167403</v>
      </c>
      <c r="Q817" s="1">
        <f>IF(AND(O817="sell",P816&lt;&gt;0),P816*C817,IF(O817="buy",0,Q816))</f>
        <v>0</v>
      </c>
      <c r="R817">
        <f>4*(SIGN(K817)+1)+2*(SIGN(L817)+1)+(SIGN(M817)+1)+(SIGN(N817)+1)/2+1</f>
        <v>16</v>
      </c>
      <c r="S817" t="str">
        <f t="shared" si="102"/>
        <v/>
      </c>
      <c r="T817">
        <f t="shared" si="103"/>
        <v>16</v>
      </c>
      <c r="U817" t="str">
        <f t="shared" si="104"/>
        <v/>
      </c>
    </row>
    <row r="818" spans="1:21" x14ac:dyDescent="0.3">
      <c r="A818">
        <v>816</v>
      </c>
      <c r="B818" t="s">
        <v>827</v>
      </c>
      <c r="C818">
        <v>0.142011</v>
      </c>
      <c r="D818">
        <v>0.14136799999999999</v>
      </c>
      <c r="E818">
        <v>0.14388999999999999</v>
      </c>
      <c r="F818">
        <v>0.13722699999999999</v>
      </c>
      <c r="G818">
        <v>0</v>
      </c>
      <c r="H818" t="s">
        <v>10</v>
      </c>
      <c r="I818" t="b">
        <v>0</v>
      </c>
      <c r="J818" t="s">
        <v>11</v>
      </c>
      <c r="K818">
        <f t="shared" si="100"/>
        <v>1.0198845640718931E-2</v>
      </c>
      <c r="L818">
        <f t="shared" si="106"/>
        <v>2.314145102216782E-3</v>
      </c>
      <c r="M818">
        <f t="shared" si="106"/>
        <v>-7.2541355155926295E-3</v>
      </c>
      <c r="N818">
        <f t="shared" si="106"/>
        <v>-2.029713509045333E-2</v>
      </c>
      <c r="O818" t="str">
        <f>IF(C818=MIN(C817:C819),"buy",IF(C818=MAX(C817:C819),"sell","hold"))</f>
        <v>sell</v>
      </c>
      <c r="P818" s="2">
        <f>IF(AND(O818="buy",Q817&lt;&gt;0),Q817/C818,IF(O818="sell",0,P817))</f>
        <v>0</v>
      </c>
      <c r="Q818" s="1">
        <f>IF(AND(O818="sell",P817&lt;&gt;0),P817*C818,IF(O818="buy",0,Q817))</f>
        <v>7293.5108668927296</v>
      </c>
      <c r="R818">
        <f>4*(SIGN(K818)+1)+2*(SIGN(L818)+1)+(SIGN(M818)+1)+(SIGN(N818)+1)/2+1</f>
        <v>13</v>
      </c>
      <c r="S818" t="str">
        <f t="shared" si="102"/>
        <v/>
      </c>
      <c r="T818" t="str">
        <f t="shared" si="103"/>
        <v/>
      </c>
      <c r="U818">
        <f t="shared" si="104"/>
        <v>13</v>
      </c>
    </row>
    <row r="819" spans="1:21" x14ac:dyDescent="0.3">
      <c r="A819">
        <v>817</v>
      </c>
      <c r="B819" t="s">
        <v>828</v>
      </c>
      <c r="C819">
        <v>0.14136799999999999</v>
      </c>
      <c r="D819">
        <v>0.142787</v>
      </c>
      <c r="E819">
        <v>0.14466599999999999</v>
      </c>
      <c r="F819">
        <v>0.13950199999999999</v>
      </c>
      <c r="G819">
        <v>0</v>
      </c>
      <c r="H819" t="s">
        <v>10</v>
      </c>
      <c r="I819" t="b">
        <v>0</v>
      </c>
      <c r="J819" t="s">
        <v>11</v>
      </c>
      <c r="K819">
        <f t="shared" si="100"/>
        <v>-4.5380920957446011E-3</v>
      </c>
      <c r="L819">
        <f t="shared" si="106"/>
        <v>-1.4736937736463531E-2</v>
      </c>
      <c r="M819">
        <f t="shared" si="106"/>
        <v>-1.7051082838680315E-2</v>
      </c>
      <c r="N819">
        <f t="shared" si="106"/>
        <v>-9.7969473230876854E-3</v>
      </c>
      <c r="O819" t="str">
        <f>IF(C819=MIN(C818:C820),"buy",IF(C819=MAX(C818:C820),"sell","hold"))</f>
        <v>buy</v>
      </c>
      <c r="P819" s="2">
        <f>IF(AND(O819="buy",Q818&lt;&gt;0),Q818/C819,IF(O819="sell",0,P818))</f>
        <v>51592.374985093724</v>
      </c>
      <c r="Q819" s="1">
        <f>IF(AND(O819="sell",P818&lt;&gt;0),P818*C819,IF(O819="buy",0,Q818))</f>
        <v>0</v>
      </c>
      <c r="R819">
        <f>4*(SIGN(K819)+1)+2*(SIGN(L819)+1)+(SIGN(M819)+1)+(SIGN(N819)+1)/2+1</f>
        <v>1</v>
      </c>
      <c r="S819">
        <f t="shared" si="102"/>
        <v>1</v>
      </c>
      <c r="T819" t="str">
        <f t="shared" si="103"/>
        <v/>
      </c>
      <c r="U819" t="str">
        <f t="shared" si="104"/>
        <v/>
      </c>
    </row>
    <row r="820" spans="1:21" x14ac:dyDescent="0.3">
      <c r="A820">
        <v>818</v>
      </c>
      <c r="B820" t="s">
        <v>829</v>
      </c>
      <c r="C820">
        <v>0.142787</v>
      </c>
      <c r="D820">
        <v>0.14735400000000001</v>
      </c>
      <c r="E820">
        <v>0.149867</v>
      </c>
      <c r="F820">
        <v>0.140509</v>
      </c>
      <c r="G820">
        <v>0</v>
      </c>
      <c r="H820" t="s">
        <v>10</v>
      </c>
      <c r="I820" t="b">
        <v>0</v>
      </c>
      <c r="J820" t="s">
        <v>11</v>
      </c>
      <c r="K820">
        <f t="shared" si="100"/>
        <v>9.9875068184617811E-3</v>
      </c>
      <c r="L820">
        <f t="shared" si="106"/>
        <v>1.4525598914206381E-2</v>
      </c>
      <c r="M820">
        <f t="shared" si="106"/>
        <v>2.9262536650669912E-2</v>
      </c>
      <c r="N820">
        <f t="shared" si="106"/>
        <v>4.6313619489350227E-2</v>
      </c>
      <c r="O820" t="str">
        <f>IF(C820=MIN(C819:C821),"buy",IF(C820=MAX(C819:C821),"sell","hold"))</f>
        <v>hold</v>
      </c>
      <c r="P820" s="2">
        <f>IF(AND(O820="buy",Q819&lt;&gt;0),Q819/C820,IF(O820="sell",0,P819))</f>
        <v>51592.374985093724</v>
      </c>
      <c r="Q820" s="1">
        <f>IF(AND(O820="sell",P819&lt;&gt;0),P819*C820,IF(O820="buy",0,Q819))</f>
        <v>0</v>
      </c>
      <c r="R820">
        <f>4*(SIGN(K820)+1)+2*(SIGN(L820)+1)+(SIGN(M820)+1)+(SIGN(N820)+1)/2+1</f>
        <v>16</v>
      </c>
      <c r="S820" t="str">
        <f t="shared" si="102"/>
        <v/>
      </c>
      <c r="T820">
        <f t="shared" si="103"/>
        <v>16</v>
      </c>
      <c r="U820" t="str">
        <f t="shared" si="104"/>
        <v/>
      </c>
    </row>
    <row r="821" spans="1:21" x14ac:dyDescent="0.3">
      <c r="A821">
        <v>819</v>
      </c>
      <c r="B821" t="s">
        <v>830</v>
      </c>
      <c r="C821">
        <v>0.14735400000000001</v>
      </c>
      <c r="D821">
        <v>0.149337</v>
      </c>
      <c r="E821">
        <v>0.15143200000000001</v>
      </c>
      <c r="F821">
        <v>0.144538</v>
      </c>
      <c r="G821">
        <v>0</v>
      </c>
      <c r="H821" t="s">
        <v>10</v>
      </c>
      <c r="I821" t="b">
        <v>0</v>
      </c>
      <c r="J821" t="s">
        <v>11</v>
      </c>
      <c r="K821">
        <f t="shared" si="100"/>
        <v>3.1481245325548718E-2</v>
      </c>
      <c r="L821">
        <f t="shared" ref="L821:N836" si="107">K821-K820</f>
        <v>2.1493738507086937E-2</v>
      </c>
      <c r="M821">
        <f t="shared" si="107"/>
        <v>6.9681395928805553E-3</v>
      </c>
      <c r="N821">
        <f t="shared" si="107"/>
        <v>-2.2294397057789357E-2</v>
      </c>
      <c r="O821" t="str">
        <f>IF(C821=MIN(C820:C822),"buy",IF(C821=MAX(C820:C822),"sell","hold"))</f>
        <v>hold</v>
      </c>
      <c r="P821" s="2">
        <f>IF(AND(O821="buy",Q820&lt;&gt;0),Q820/C821,IF(O821="sell",0,P820))</f>
        <v>51592.374985093724</v>
      </c>
      <c r="Q821" s="1">
        <f>IF(AND(O821="sell",P820&lt;&gt;0),P820*C821,IF(O821="buy",0,Q820))</f>
        <v>0</v>
      </c>
      <c r="R821">
        <f>4*(SIGN(K821)+1)+2*(SIGN(L821)+1)+(SIGN(M821)+1)+(SIGN(N821)+1)/2+1</f>
        <v>15</v>
      </c>
      <c r="S821" t="str">
        <f t="shared" si="102"/>
        <v/>
      </c>
      <c r="T821">
        <f t="shared" si="103"/>
        <v>15</v>
      </c>
      <c r="U821" t="str">
        <f t="shared" si="104"/>
        <v/>
      </c>
    </row>
    <row r="822" spans="1:21" x14ac:dyDescent="0.3">
      <c r="A822">
        <v>820</v>
      </c>
      <c r="B822" t="s">
        <v>831</v>
      </c>
      <c r="C822">
        <v>0.149337</v>
      </c>
      <c r="D822">
        <v>0.14529600000000001</v>
      </c>
      <c r="E822">
        <v>0.151812</v>
      </c>
      <c r="F822">
        <v>0.14258599999999999</v>
      </c>
      <c r="G822">
        <v>0</v>
      </c>
      <c r="H822" t="s">
        <v>10</v>
      </c>
      <c r="I822" t="b">
        <v>0</v>
      </c>
      <c r="J822" t="s">
        <v>11</v>
      </c>
      <c r="K822">
        <f t="shared" si="100"/>
        <v>1.3367442895133216E-2</v>
      </c>
      <c r="L822">
        <f t="shared" si="107"/>
        <v>-1.81138024304155E-2</v>
      </c>
      <c r="M822">
        <f t="shared" si="107"/>
        <v>-3.9607540937502433E-2</v>
      </c>
      <c r="N822">
        <f t="shared" si="107"/>
        <v>-4.6575680530382989E-2</v>
      </c>
      <c r="O822" t="str">
        <f>IF(C822=MIN(C821:C823),"buy",IF(C822=MAX(C821:C823),"sell","hold"))</f>
        <v>sell</v>
      </c>
      <c r="P822" s="2">
        <f>IF(AND(O822="buy",Q821&lt;&gt;0),Q821/C822,IF(O822="sell",0,P821))</f>
        <v>0</v>
      </c>
      <c r="Q822" s="1">
        <f>IF(AND(O822="sell",P821&lt;&gt;0),P821*C822,IF(O822="buy",0,Q821))</f>
        <v>7704.6505031489414</v>
      </c>
      <c r="R822">
        <f>4*(SIGN(K822)+1)+2*(SIGN(L822)+1)+(SIGN(M822)+1)+(SIGN(N822)+1)/2+1</f>
        <v>9</v>
      </c>
      <c r="S822" t="str">
        <f t="shared" si="102"/>
        <v/>
      </c>
      <c r="T822" t="str">
        <f t="shared" si="103"/>
        <v/>
      </c>
      <c r="U822">
        <f t="shared" si="104"/>
        <v>9</v>
      </c>
    </row>
    <row r="823" spans="1:21" x14ac:dyDescent="0.3">
      <c r="A823">
        <v>821</v>
      </c>
      <c r="B823" t="s">
        <v>832</v>
      </c>
      <c r="C823">
        <v>0.14529600000000001</v>
      </c>
      <c r="D823">
        <v>0.14936199999999999</v>
      </c>
      <c r="E823">
        <v>0.151673</v>
      </c>
      <c r="F823">
        <v>0.14322699999999999</v>
      </c>
      <c r="G823">
        <v>0</v>
      </c>
      <c r="H823" t="s">
        <v>10</v>
      </c>
      <c r="I823" t="b">
        <v>0</v>
      </c>
      <c r="J823" t="s">
        <v>11</v>
      </c>
      <c r="K823">
        <f t="shared" si="100"/>
        <v>-2.7430735864617938E-2</v>
      </c>
      <c r="L823">
        <f t="shared" si="107"/>
        <v>-4.0798178759751155E-2</v>
      </c>
      <c r="M823">
        <f t="shared" si="107"/>
        <v>-2.2684376329335655E-2</v>
      </c>
      <c r="N823">
        <f t="shared" si="107"/>
        <v>1.6923164608166778E-2</v>
      </c>
      <c r="O823" t="str">
        <f>IF(C823=MIN(C822:C824),"buy",IF(C823=MAX(C822:C824),"sell","hold"))</f>
        <v>buy</v>
      </c>
      <c r="P823" s="2">
        <f>IF(AND(O823="buy",Q822&lt;&gt;0),Q822/C823,IF(O823="sell",0,P822))</f>
        <v>53027.271935558725</v>
      </c>
      <c r="Q823" s="1">
        <f>IF(AND(O823="sell",P822&lt;&gt;0),P822*C823,IF(O823="buy",0,Q822))</f>
        <v>0</v>
      </c>
      <c r="R823">
        <f>4*(SIGN(K823)+1)+2*(SIGN(L823)+1)+(SIGN(M823)+1)+(SIGN(N823)+1)/2+1</f>
        <v>2</v>
      </c>
      <c r="S823">
        <f t="shared" si="102"/>
        <v>2</v>
      </c>
      <c r="T823" t="str">
        <f t="shared" si="103"/>
        <v/>
      </c>
      <c r="U823" t="str">
        <f t="shared" si="104"/>
        <v/>
      </c>
    </row>
    <row r="824" spans="1:21" x14ac:dyDescent="0.3">
      <c r="A824">
        <v>822</v>
      </c>
      <c r="B824" t="s">
        <v>833</v>
      </c>
      <c r="C824">
        <v>0.14936199999999999</v>
      </c>
      <c r="D824">
        <v>0.157806</v>
      </c>
      <c r="E824">
        <v>0.158858</v>
      </c>
      <c r="F824">
        <v>0.14715600000000001</v>
      </c>
      <c r="G824">
        <v>0</v>
      </c>
      <c r="H824" t="s">
        <v>10</v>
      </c>
      <c r="I824" t="b">
        <v>0</v>
      </c>
      <c r="J824" t="s">
        <v>11</v>
      </c>
      <c r="K824">
        <f t="shared" si="100"/>
        <v>2.7598096776601935E-2</v>
      </c>
      <c r="L824">
        <f t="shared" si="107"/>
        <v>5.5028832641219869E-2</v>
      </c>
      <c r="M824">
        <f t="shared" si="107"/>
        <v>9.5827011400971024E-2</v>
      </c>
      <c r="N824">
        <f t="shared" si="107"/>
        <v>0.11851138773030667</v>
      </c>
      <c r="O824" t="str">
        <f>IF(C824=MIN(C823:C825),"buy",IF(C824=MAX(C823:C825),"sell","hold"))</f>
        <v>hold</v>
      </c>
      <c r="P824" s="2">
        <f>IF(AND(O824="buy",Q823&lt;&gt;0),Q823/C824,IF(O824="sell",0,P823))</f>
        <v>53027.271935558725</v>
      </c>
      <c r="Q824" s="1">
        <f>IF(AND(O824="sell",P823&lt;&gt;0),P823*C824,IF(O824="buy",0,Q823))</f>
        <v>0</v>
      </c>
      <c r="R824">
        <f>4*(SIGN(K824)+1)+2*(SIGN(L824)+1)+(SIGN(M824)+1)+(SIGN(N824)+1)/2+1</f>
        <v>16</v>
      </c>
      <c r="S824" t="str">
        <f t="shared" si="102"/>
        <v/>
      </c>
      <c r="T824">
        <f t="shared" si="103"/>
        <v>16</v>
      </c>
      <c r="U824" t="str">
        <f t="shared" si="104"/>
        <v/>
      </c>
    </row>
    <row r="825" spans="1:21" x14ac:dyDescent="0.3">
      <c r="A825">
        <v>823</v>
      </c>
      <c r="B825" t="s">
        <v>834</v>
      </c>
      <c r="C825">
        <v>0.157806</v>
      </c>
      <c r="D825">
        <v>0.16249</v>
      </c>
      <c r="E825">
        <v>0.17138600000000001</v>
      </c>
      <c r="F825">
        <v>0.14911199999999999</v>
      </c>
      <c r="G825">
        <v>0</v>
      </c>
      <c r="H825" t="s">
        <v>10</v>
      </c>
      <c r="I825" t="b">
        <v>0</v>
      </c>
      <c r="J825" t="s">
        <v>11</v>
      </c>
      <c r="K825">
        <f t="shared" si="100"/>
        <v>5.4979685383894202E-2</v>
      </c>
      <c r="L825">
        <f t="shared" si="107"/>
        <v>2.7381588607292267E-2</v>
      </c>
      <c r="M825">
        <f t="shared" si="107"/>
        <v>-2.7647244033927602E-2</v>
      </c>
      <c r="N825">
        <f t="shared" si="107"/>
        <v>-0.12347425543489862</v>
      </c>
      <c r="O825" t="str">
        <f>IF(C825=MIN(C824:C826),"buy",IF(C825=MAX(C824:C826),"sell","hold"))</f>
        <v>hold</v>
      </c>
      <c r="P825" s="2">
        <f>IF(AND(O825="buy",Q824&lt;&gt;0),Q824/C825,IF(O825="sell",0,P824))</f>
        <v>53027.271935558725</v>
      </c>
      <c r="Q825" s="1">
        <f>IF(AND(O825="sell",P824&lt;&gt;0),P824*C825,IF(O825="buy",0,Q824))</f>
        <v>0</v>
      </c>
      <c r="R825">
        <f>4*(SIGN(K825)+1)+2*(SIGN(L825)+1)+(SIGN(M825)+1)+(SIGN(N825)+1)/2+1</f>
        <v>13</v>
      </c>
      <c r="S825" t="str">
        <f t="shared" si="102"/>
        <v/>
      </c>
      <c r="T825">
        <f t="shared" si="103"/>
        <v>13</v>
      </c>
      <c r="U825" t="str">
        <f t="shared" si="104"/>
        <v/>
      </c>
    </row>
    <row r="826" spans="1:21" x14ac:dyDescent="0.3">
      <c r="A826">
        <v>824</v>
      </c>
      <c r="B826" t="s">
        <v>835</v>
      </c>
      <c r="C826">
        <v>0.16249</v>
      </c>
      <c r="D826">
        <v>0.16192200000000001</v>
      </c>
      <c r="E826">
        <v>0.16673199999999999</v>
      </c>
      <c r="F826">
        <v>0.15468899999999999</v>
      </c>
      <c r="G826">
        <v>0</v>
      </c>
      <c r="H826" t="s">
        <v>10</v>
      </c>
      <c r="I826" t="b">
        <v>0</v>
      </c>
      <c r="J826" t="s">
        <v>11</v>
      </c>
      <c r="K826">
        <f t="shared" si="100"/>
        <v>2.9247945650273454E-2</v>
      </c>
      <c r="L826">
        <f t="shared" si="107"/>
        <v>-2.5731739733620747E-2</v>
      </c>
      <c r="M826">
        <f t="shared" si="107"/>
        <v>-5.3113328340913014E-2</v>
      </c>
      <c r="N826">
        <f t="shared" si="107"/>
        <v>-2.5466084306985413E-2</v>
      </c>
      <c r="O826" t="str">
        <f>IF(C826=MIN(C825:C827),"buy",IF(C826=MAX(C825:C827),"sell","hold"))</f>
        <v>sell</v>
      </c>
      <c r="P826" s="2">
        <f>IF(AND(O826="buy",Q825&lt;&gt;0),Q825/C826,IF(O826="sell",0,P825))</f>
        <v>0</v>
      </c>
      <c r="Q826" s="1">
        <f>IF(AND(O826="sell",P825&lt;&gt;0),P825*C826,IF(O826="buy",0,Q825))</f>
        <v>8616.4014168089361</v>
      </c>
      <c r="R826">
        <f>4*(SIGN(K826)+1)+2*(SIGN(L826)+1)+(SIGN(M826)+1)+(SIGN(N826)+1)/2+1</f>
        <v>9</v>
      </c>
      <c r="S826" t="str">
        <f t="shared" si="102"/>
        <v/>
      </c>
      <c r="T826" t="str">
        <f t="shared" si="103"/>
        <v/>
      </c>
      <c r="U826">
        <f t="shared" si="104"/>
        <v>9</v>
      </c>
    </row>
    <row r="827" spans="1:21" x14ac:dyDescent="0.3">
      <c r="A827">
        <v>825</v>
      </c>
      <c r="B827" t="s">
        <v>836</v>
      </c>
      <c r="C827">
        <v>0.16192200000000001</v>
      </c>
      <c r="D827">
        <v>0.170709</v>
      </c>
      <c r="E827">
        <v>0.17350299999999999</v>
      </c>
      <c r="F827">
        <v>0.158304</v>
      </c>
      <c r="G827">
        <v>0</v>
      </c>
      <c r="H827" t="s">
        <v>10</v>
      </c>
      <c r="I827" t="b">
        <v>0</v>
      </c>
      <c r="J827" t="s">
        <v>11</v>
      </c>
      <c r="K827">
        <f t="shared" si="100"/>
        <v>-3.5017200350171088E-3</v>
      </c>
      <c r="L827">
        <f t="shared" si="107"/>
        <v>-3.2749665685290565E-2</v>
      </c>
      <c r="M827">
        <f t="shared" si="107"/>
        <v>-7.0179259516698171E-3</v>
      </c>
      <c r="N827">
        <f t="shared" si="107"/>
        <v>4.6095402389243201E-2</v>
      </c>
      <c r="O827" t="str">
        <f>IF(C827=MIN(C826:C828),"buy",IF(C827=MAX(C826:C828),"sell","hold"))</f>
        <v>buy</v>
      </c>
      <c r="P827" s="2">
        <f>IF(AND(O827="buy",Q826&lt;&gt;0),Q826/C827,IF(O827="sell",0,P826))</f>
        <v>53213.284277670333</v>
      </c>
      <c r="Q827" s="1">
        <f>IF(AND(O827="sell",P826&lt;&gt;0),P826*C827,IF(O827="buy",0,Q826))</f>
        <v>0</v>
      </c>
      <c r="R827">
        <f>4*(SIGN(K827)+1)+2*(SIGN(L827)+1)+(SIGN(M827)+1)+(SIGN(N827)+1)/2+1</f>
        <v>2</v>
      </c>
      <c r="S827">
        <f t="shared" si="102"/>
        <v>2</v>
      </c>
      <c r="T827" t="str">
        <f t="shared" si="103"/>
        <v/>
      </c>
      <c r="U827" t="str">
        <f t="shared" si="104"/>
        <v/>
      </c>
    </row>
    <row r="828" spans="1:21" x14ac:dyDescent="0.3">
      <c r="A828">
        <v>826</v>
      </c>
      <c r="B828" t="s">
        <v>837</v>
      </c>
      <c r="C828">
        <v>0.17000399999999999</v>
      </c>
      <c r="D828">
        <v>0.179007</v>
      </c>
      <c r="E828">
        <v>0.19492999999999999</v>
      </c>
      <c r="F828">
        <v>0.16664699999999999</v>
      </c>
      <c r="G828">
        <v>0</v>
      </c>
      <c r="H828" t="s">
        <v>10</v>
      </c>
      <c r="I828" t="b">
        <v>0</v>
      </c>
      <c r="J828" t="s">
        <v>11</v>
      </c>
      <c r="K828">
        <f t="shared" si="100"/>
        <v>4.8697601272572673E-2</v>
      </c>
      <c r="L828">
        <f t="shared" si="107"/>
        <v>5.219932130758978E-2</v>
      </c>
      <c r="M828">
        <f t="shared" si="107"/>
        <v>8.4948986992880338E-2</v>
      </c>
      <c r="N828">
        <f t="shared" si="107"/>
        <v>9.1966912944550158E-2</v>
      </c>
      <c r="O828" t="str">
        <f>IF(C828=MIN(C827:C829),"buy",IF(C828=MAX(C827:C829),"sell","hold"))</f>
        <v>hold</v>
      </c>
      <c r="P828" s="2">
        <f>IF(AND(O828="buy",Q827&lt;&gt;0),Q827/C828,IF(O828="sell",0,P827))</f>
        <v>53213.284277670333</v>
      </c>
      <c r="Q828" s="1">
        <f>IF(AND(O828="sell",P827&lt;&gt;0),P827*C828,IF(O828="buy",0,Q827))</f>
        <v>0</v>
      </c>
      <c r="R828">
        <f>4*(SIGN(K828)+1)+2*(SIGN(L828)+1)+(SIGN(M828)+1)+(SIGN(N828)+1)/2+1</f>
        <v>16</v>
      </c>
      <c r="S828" t="str">
        <f t="shared" si="102"/>
        <v/>
      </c>
      <c r="T828">
        <f t="shared" si="103"/>
        <v>16</v>
      </c>
      <c r="U828" t="str">
        <f t="shared" si="104"/>
        <v/>
      </c>
    </row>
    <row r="829" spans="1:21" x14ac:dyDescent="0.3">
      <c r="A829">
        <v>827</v>
      </c>
      <c r="B829" t="s">
        <v>838</v>
      </c>
      <c r="C829">
        <v>0.18155099999999999</v>
      </c>
      <c r="D829">
        <v>0.17166899999999999</v>
      </c>
      <c r="E829">
        <v>0.18332100000000001</v>
      </c>
      <c r="F829">
        <v>0.15756100000000001</v>
      </c>
      <c r="G829">
        <v>0</v>
      </c>
      <c r="H829" t="s">
        <v>10</v>
      </c>
      <c r="I829" t="b">
        <v>0</v>
      </c>
      <c r="J829" t="s">
        <v>11</v>
      </c>
      <c r="K829">
        <f t="shared" si="100"/>
        <v>6.5691001408030053E-2</v>
      </c>
      <c r="L829">
        <f t="shared" si="107"/>
        <v>1.699340013545738E-2</v>
      </c>
      <c r="M829">
        <f t="shared" si="107"/>
        <v>-3.52059211721324E-2</v>
      </c>
      <c r="N829">
        <f t="shared" si="107"/>
        <v>-0.12015490816501273</v>
      </c>
      <c r="O829" t="str">
        <f>IF(C829=MIN(C828:C830),"buy",IF(C829=MAX(C828:C830),"sell","hold"))</f>
        <v>sell</v>
      </c>
      <c r="P829" s="2">
        <f>IF(AND(O829="buy",Q828&lt;&gt;0),Q828/C829,IF(O829="sell",0,P828))</f>
        <v>0</v>
      </c>
      <c r="Q829" s="1">
        <f>IF(AND(O829="sell",P828&lt;&gt;0),P828*C829,IF(O829="buy",0,Q828))</f>
        <v>9660.9249738953258</v>
      </c>
      <c r="R829">
        <f>4*(SIGN(K829)+1)+2*(SIGN(L829)+1)+(SIGN(M829)+1)+(SIGN(N829)+1)/2+1</f>
        <v>13</v>
      </c>
      <c r="S829" t="str">
        <f t="shared" si="102"/>
        <v/>
      </c>
      <c r="T829" t="str">
        <f t="shared" si="103"/>
        <v/>
      </c>
      <c r="U829">
        <f t="shared" si="104"/>
        <v>13</v>
      </c>
    </row>
    <row r="830" spans="1:21" x14ac:dyDescent="0.3">
      <c r="A830">
        <v>828</v>
      </c>
      <c r="B830" t="s">
        <v>839</v>
      </c>
      <c r="C830">
        <v>0.17166899999999999</v>
      </c>
      <c r="D830">
        <v>0.178984</v>
      </c>
      <c r="E830">
        <v>0.18246100000000001</v>
      </c>
      <c r="F830">
        <v>0.16802800000000001</v>
      </c>
      <c r="G830">
        <v>0</v>
      </c>
      <c r="H830" t="s">
        <v>10</v>
      </c>
      <c r="I830" t="b">
        <v>0</v>
      </c>
      <c r="J830" t="s">
        <v>11</v>
      </c>
      <c r="K830">
        <f t="shared" si="100"/>
        <v>-5.5953796500764409E-2</v>
      </c>
      <c r="L830">
        <f t="shared" si="107"/>
        <v>-0.12164479790879446</v>
      </c>
      <c r="M830">
        <f t="shared" si="107"/>
        <v>-0.13863819804425184</v>
      </c>
      <c r="N830">
        <f t="shared" si="107"/>
        <v>-0.10343227687211945</v>
      </c>
      <c r="O830" t="str">
        <f>IF(C830=MIN(C829:C831),"buy",IF(C830=MAX(C829:C831),"sell","hold"))</f>
        <v>buy</v>
      </c>
      <c r="P830" s="2">
        <f>IF(AND(O830="buy",Q829&lt;&gt;0),Q829/C830,IF(O830="sell",0,P829))</f>
        <v>56276.467934777545</v>
      </c>
      <c r="Q830" s="1">
        <f>IF(AND(O830="sell",P829&lt;&gt;0),P829*C830,IF(O830="buy",0,Q829))</f>
        <v>0</v>
      </c>
      <c r="R830">
        <f>4*(SIGN(K830)+1)+2*(SIGN(L830)+1)+(SIGN(M830)+1)+(SIGN(N830)+1)/2+1</f>
        <v>1</v>
      </c>
      <c r="S830">
        <f t="shared" si="102"/>
        <v>1</v>
      </c>
      <c r="T830" t="str">
        <f t="shared" si="103"/>
        <v/>
      </c>
      <c r="U830" t="str">
        <f t="shared" si="104"/>
        <v/>
      </c>
    </row>
    <row r="831" spans="1:21" x14ac:dyDescent="0.3">
      <c r="A831">
        <v>829</v>
      </c>
      <c r="B831" t="s">
        <v>840</v>
      </c>
      <c r="C831">
        <v>0.17936299999999999</v>
      </c>
      <c r="D831">
        <v>0.16897000000000001</v>
      </c>
      <c r="E831">
        <v>0.18293599999999999</v>
      </c>
      <c r="F831">
        <v>0.16452600000000001</v>
      </c>
      <c r="G831">
        <v>0</v>
      </c>
      <c r="H831" t="s">
        <v>10</v>
      </c>
      <c r="I831" t="b">
        <v>0</v>
      </c>
      <c r="J831" t="s">
        <v>11</v>
      </c>
      <c r="K831">
        <f t="shared" si="100"/>
        <v>4.3836459354132995E-2</v>
      </c>
      <c r="L831">
        <f t="shared" si="107"/>
        <v>9.9790255854897397E-2</v>
      </c>
      <c r="M831">
        <f t="shared" si="107"/>
        <v>0.22143505376369185</v>
      </c>
      <c r="N831">
        <f t="shared" si="107"/>
        <v>0.3600732518079437</v>
      </c>
      <c r="O831" t="str">
        <f>IF(C831=MIN(C830:C832),"buy",IF(C831=MAX(C830:C832),"sell","hold"))</f>
        <v>sell</v>
      </c>
      <c r="P831" s="2">
        <f>IF(AND(O831="buy",Q830&lt;&gt;0),Q830/C831,IF(O831="sell",0,P830))</f>
        <v>0</v>
      </c>
      <c r="Q831" s="1">
        <f>IF(AND(O831="sell",P830&lt;&gt;0),P830*C831,IF(O831="buy",0,Q830))</f>
        <v>10093.916118185505</v>
      </c>
      <c r="R831">
        <f>4*(SIGN(K831)+1)+2*(SIGN(L831)+1)+(SIGN(M831)+1)+(SIGN(N831)+1)/2+1</f>
        <v>16</v>
      </c>
      <c r="S831" t="str">
        <f t="shared" si="102"/>
        <v/>
      </c>
      <c r="T831" t="str">
        <f t="shared" si="103"/>
        <v/>
      </c>
      <c r="U831">
        <f t="shared" si="104"/>
        <v>16</v>
      </c>
    </row>
    <row r="832" spans="1:21" x14ac:dyDescent="0.3">
      <c r="A832">
        <v>830</v>
      </c>
      <c r="B832" t="s">
        <v>841</v>
      </c>
      <c r="C832">
        <v>0.17021500000000001</v>
      </c>
      <c r="D832">
        <v>0.17050299999999999</v>
      </c>
      <c r="E832">
        <v>0.17856</v>
      </c>
      <c r="F832">
        <v>0.163329</v>
      </c>
      <c r="G832">
        <v>0</v>
      </c>
      <c r="H832" t="s">
        <v>10</v>
      </c>
      <c r="I832" t="b">
        <v>0</v>
      </c>
      <c r="J832" t="s">
        <v>11</v>
      </c>
      <c r="K832">
        <f t="shared" si="100"/>
        <v>-5.233738965266687E-2</v>
      </c>
      <c r="L832">
        <f t="shared" si="107"/>
        <v>-9.6173849006799872E-2</v>
      </c>
      <c r="M832">
        <f t="shared" si="107"/>
        <v>-0.19596410486169727</v>
      </c>
      <c r="N832">
        <f t="shared" si="107"/>
        <v>-0.41739915862538912</v>
      </c>
      <c r="O832" t="str">
        <f>IF(C832=MIN(C831:C833),"buy",IF(C832=MAX(C831:C833),"sell","hold"))</f>
        <v>buy</v>
      </c>
      <c r="P832" s="2">
        <f>IF(AND(O832="buy",Q831&lt;&gt;0),Q831/C832,IF(O832="sell",0,P831))</f>
        <v>59300.978868992184</v>
      </c>
      <c r="Q832" s="1">
        <f>IF(AND(O832="sell",P831&lt;&gt;0),P831*C832,IF(O832="buy",0,Q831))</f>
        <v>0</v>
      </c>
      <c r="R832">
        <f>4*(SIGN(K832)+1)+2*(SIGN(L832)+1)+(SIGN(M832)+1)+(SIGN(N832)+1)/2+1</f>
        <v>1</v>
      </c>
      <c r="S832">
        <f t="shared" si="102"/>
        <v>1</v>
      </c>
      <c r="T832" t="str">
        <f t="shared" si="103"/>
        <v/>
      </c>
      <c r="U832" t="str">
        <f t="shared" si="104"/>
        <v/>
      </c>
    </row>
    <row r="833" spans="1:21" x14ac:dyDescent="0.3">
      <c r="A833">
        <v>831</v>
      </c>
      <c r="B833" t="s">
        <v>842</v>
      </c>
      <c r="C833">
        <v>0.17132600000000001</v>
      </c>
      <c r="D833">
        <v>0.17095099999999999</v>
      </c>
      <c r="E833">
        <v>0.177873</v>
      </c>
      <c r="F833">
        <v>0.16549</v>
      </c>
      <c r="G833">
        <v>0</v>
      </c>
      <c r="H833" t="s">
        <v>10</v>
      </c>
      <c r="I833" t="b">
        <v>0</v>
      </c>
      <c r="J833" t="s">
        <v>11</v>
      </c>
      <c r="K833">
        <f t="shared" si="100"/>
        <v>6.5058075018811848E-3</v>
      </c>
      <c r="L833">
        <f t="shared" si="107"/>
        <v>5.8843197154548055E-2</v>
      </c>
      <c r="M833">
        <f t="shared" si="107"/>
        <v>0.15501704616134793</v>
      </c>
      <c r="N833">
        <f t="shared" si="107"/>
        <v>0.35098115102304517</v>
      </c>
      <c r="O833" t="str">
        <f>IF(C833=MIN(C832:C834),"buy",IF(C833=MAX(C832:C834),"sell","hold"))</f>
        <v>sell</v>
      </c>
      <c r="P833" s="2">
        <f>IF(AND(O833="buy",Q832&lt;&gt;0),Q832/C833,IF(O833="sell",0,P832))</f>
        <v>0</v>
      </c>
      <c r="Q833" s="1">
        <f>IF(AND(O833="sell",P832&lt;&gt;0),P832*C833,IF(O833="buy",0,Q832))</f>
        <v>10159.799505708956</v>
      </c>
      <c r="R833">
        <f>4*(SIGN(K833)+1)+2*(SIGN(L833)+1)+(SIGN(M833)+1)+(SIGN(N833)+1)/2+1</f>
        <v>16</v>
      </c>
      <c r="S833" t="str">
        <f t="shared" si="102"/>
        <v/>
      </c>
      <c r="T833" t="str">
        <f t="shared" si="103"/>
        <v/>
      </c>
      <c r="U833">
        <f t="shared" si="104"/>
        <v>16</v>
      </c>
    </row>
    <row r="834" spans="1:21" x14ac:dyDescent="0.3">
      <c r="A834">
        <v>832</v>
      </c>
      <c r="B834" t="s">
        <v>843</v>
      </c>
      <c r="C834">
        <v>0.17095099999999999</v>
      </c>
      <c r="D834">
        <v>0.17391799999999999</v>
      </c>
      <c r="E834">
        <v>0.17821400000000001</v>
      </c>
      <c r="F834">
        <v>0.16705500000000001</v>
      </c>
      <c r="G834">
        <v>0</v>
      </c>
      <c r="H834" t="s">
        <v>10</v>
      </c>
      <c r="I834" t="b">
        <v>0</v>
      </c>
      <c r="J834" t="s">
        <v>11</v>
      </c>
      <c r="K834">
        <f t="shared" si="100"/>
        <v>-2.1912077060393434E-3</v>
      </c>
      <c r="L834">
        <f t="shared" si="107"/>
        <v>-8.6970152079205287E-3</v>
      </c>
      <c r="M834">
        <f t="shared" si="107"/>
        <v>-6.7540212362468585E-2</v>
      </c>
      <c r="N834">
        <f t="shared" si="107"/>
        <v>-0.22255725852381653</v>
      </c>
      <c r="O834" t="str">
        <f>IF(C834=MIN(C833:C835),"buy",IF(C834=MAX(C833:C835),"sell","hold"))</f>
        <v>buy</v>
      </c>
      <c r="P834" s="2">
        <f>IF(AND(O834="buy",Q833&lt;&gt;0),Q833/C834,IF(O834="sell",0,P833))</f>
        <v>59431.062150610152</v>
      </c>
      <c r="Q834" s="1">
        <f>IF(AND(O834="sell",P833&lt;&gt;0),P833*C834,IF(O834="buy",0,Q833))</f>
        <v>0</v>
      </c>
      <c r="R834">
        <f>4*(SIGN(K834)+1)+2*(SIGN(L834)+1)+(SIGN(M834)+1)+(SIGN(N834)+1)/2+1</f>
        <v>1</v>
      </c>
      <c r="S834">
        <f t="shared" si="102"/>
        <v>1</v>
      </c>
      <c r="T834" t="str">
        <f t="shared" si="103"/>
        <v/>
      </c>
      <c r="U834" t="str">
        <f t="shared" si="104"/>
        <v/>
      </c>
    </row>
    <row r="835" spans="1:21" x14ac:dyDescent="0.3">
      <c r="A835">
        <v>833</v>
      </c>
      <c r="B835" t="s">
        <v>844</v>
      </c>
      <c r="C835">
        <v>0.173349</v>
      </c>
      <c r="D835">
        <v>0.17048199999999999</v>
      </c>
      <c r="E835">
        <v>0.17766899999999999</v>
      </c>
      <c r="F835">
        <v>0.16431399999999999</v>
      </c>
      <c r="G835">
        <v>0</v>
      </c>
      <c r="H835" t="s">
        <v>10</v>
      </c>
      <c r="I835" t="b">
        <v>0</v>
      </c>
      <c r="J835" t="s">
        <v>11</v>
      </c>
      <c r="K835">
        <f t="shared" si="100"/>
        <v>1.3929712460063963E-2</v>
      </c>
      <c r="L835">
        <f t="shared" si="107"/>
        <v>1.6120920166103305E-2</v>
      </c>
      <c r="M835">
        <f t="shared" si="107"/>
        <v>2.4817935374023832E-2</v>
      </c>
      <c r="N835">
        <f t="shared" si="107"/>
        <v>9.2358147736492424E-2</v>
      </c>
      <c r="O835" t="str">
        <f>IF(C835=MIN(C834:C836),"buy",IF(C835=MAX(C834:C836),"sell","hold"))</f>
        <v>sell</v>
      </c>
      <c r="P835" s="2">
        <f>IF(AND(O835="buy",Q834&lt;&gt;0),Q834/C835,IF(O835="sell",0,P834))</f>
        <v>0</v>
      </c>
      <c r="Q835" s="1">
        <f>IF(AND(O835="sell",P834&lt;&gt;0),P834*C835,IF(O835="buy",0,Q834))</f>
        <v>10302.31519274612</v>
      </c>
      <c r="R835">
        <f>4*(SIGN(K835)+1)+2*(SIGN(L835)+1)+(SIGN(M835)+1)+(SIGN(N835)+1)/2+1</f>
        <v>16</v>
      </c>
      <c r="S835" t="str">
        <f t="shared" si="102"/>
        <v/>
      </c>
      <c r="T835" t="str">
        <f t="shared" si="103"/>
        <v/>
      </c>
      <c r="U835">
        <f t="shared" si="104"/>
        <v>16</v>
      </c>
    </row>
    <row r="836" spans="1:21" x14ac:dyDescent="0.3">
      <c r="A836">
        <v>834</v>
      </c>
      <c r="B836" t="s">
        <v>845</v>
      </c>
      <c r="C836">
        <v>0.16993900000000001</v>
      </c>
      <c r="D836">
        <v>0.181947</v>
      </c>
      <c r="E836">
        <v>0.185474</v>
      </c>
      <c r="F836">
        <v>0.165327</v>
      </c>
      <c r="G836">
        <v>0</v>
      </c>
      <c r="H836" t="s">
        <v>10</v>
      </c>
      <c r="I836" t="b">
        <v>0</v>
      </c>
      <c r="J836" t="s">
        <v>11</v>
      </c>
      <c r="K836">
        <f t="shared" ref="K836:K899" si="108">2*(C836-C835)/(C835+C836)</f>
        <v>-1.9866700845936915E-2</v>
      </c>
      <c r="L836">
        <f t="shared" si="107"/>
        <v>-3.3796413306000875E-2</v>
      </c>
      <c r="M836">
        <f t="shared" si="107"/>
        <v>-4.9917333472104183E-2</v>
      </c>
      <c r="N836">
        <f t="shared" si="107"/>
        <v>-7.4735268846128022E-2</v>
      </c>
      <c r="O836" t="str">
        <f>IF(C836=MIN(C835:C837),"buy",IF(C836=MAX(C835:C837),"sell","hold"))</f>
        <v>buy</v>
      </c>
      <c r="P836" s="2">
        <f>IF(AND(O836="buy",Q835&lt;&gt;0),Q835/C836,IF(O836="sell",0,P835))</f>
        <v>60623.6072516969</v>
      </c>
      <c r="Q836" s="1">
        <f>IF(AND(O836="sell",P835&lt;&gt;0),P835*C836,IF(O836="buy",0,Q835))</f>
        <v>0</v>
      </c>
      <c r="R836">
        <f>4*(SIGN(K836)+1)+2*(SIGN(L836)+1)+(SIGN(M836)+1)+(SIGN(N836)+1)/2+1</f>
        <v>1</v>
      </c>
      <c r="S836">
        <f t="shared" si="102"/>
        <v>1</v>
      </c>
      <c r="T836" t="str">
        <f t="shared" si="103"/>
        <v/>
      </c>
      <c r="U836" t="str">
        <f t="shared" si="104"/>
        <v/>
      </c>
    </row>
    <row r="837" spans="1:21" x14ac:dyDescent="0.3">
      <c r="A837">
        <v>835</v>
      </c>
      <c r="B837" t="s">
        <v>846</v>
      </c>
      <c r="C837">
        <v>0.181947</v>
      </c>
      <c r="D837">
        <v>0.18955900000000001</v>
      </c>
      <c r="E837">
        <v>0.191328</v>
      </c>
      <c r="F837">
        <v>0.176311</v>
      </c>
      <c r="G837">
        <v>0</v>
      </c>
      <c r="H837" t="s">
        <v>10</v>
      </c>
      <c r="I837" t="b">
        <v>0</v>
      </c>
      <c r="J837" t="s">
        <v>11</v>
      </c>
      <c r="K837">
        <f t="shared" si="108"/>
        <v>6.8249376218434327E-2</v>
      </c>
      <c r="L837">
        <f t="shared" ref="L837:N852" si="109">K837-K836</f>
        <v>8.8116077064371245E-2</v>
      </c>
      <c r="M837">
        <f t="shared" si="109"/>
        <v>0.12191249037037212</v>
      </c>
      <c r="N837">
        <f t="shared" si="109"/>
        <v>0.1718298238424763</v>
      </c>
      <c r="O837" t="str">
        <f>IF(C837=MIN(C836:C838),"buy",IF(C837=MAX(C836:C838),"sell","hold"))</f>
        <v>hold</v>
      </c>
      <c r="P837" s="2">
        <f>IF(AND(O837="buy",Q836&lt;&gt;0),Q836/C837,IF(O837="sell",0,P836))</f>
        <v>60623.6072516969</v>
      </c>
      <c r="Q837" s="1">
        <f>IF(AND(O837="sell",P836&lt;&gt;0),P836*C837,IF(O837="buy",0,Q836))</f>
        <v>0</v>
      </c>
      <c r="R837">
        <f>4*(SIGN(K837)+1)+2*(SIGN(L837)+1)+(SIGN(M837)+1)+(SIGN(N837)+1)/2+1</f>
        <v>16</v>
      </c>
      <c r="S837" t="str">
        <f t="shared" si="102"/>
        <v/>
      </c>
      <c r="T837">
        <f t="shared" si="103"/>
        <v>16</v>
      </c>
      <c r="U837" t="str">
        <f t="shared" si="104"/>
        <v/>
      </c>
    </row>
    <row r="838" spans="1:21" x14ac:dyDescent="0.3">
      <c r="A838">
        <v>836</v>
      </c>
      <c r="B838" t="s">
        <v>847</v>
      </c>
      <c r="C838">
        <v>0.18955900000000001</v>
      </c>
      <c r="D838">
        <v>0.187499</v>
      </c>
      <c r="E838">
        <v>0.19248100000000001</v>
      </c>
      <c r="F838">
        <v>0.17655100000000001</v>
      </c>
      <c r="G838">
        <v>0</v>
      </c>
      <c r="H838" t="s">
        <v>10</v>
      </c>
      <c r="I838" t="b">
        <v>0</v>
      </c>
      <c r="J838" t="s">
        <v>11</v>
      </c>
      <c r="K838">
        <f t="shared" si="108"/>
        <v>4.0979149731094559E-2</v>
      </c>
      <c r="L838">
        <f t="shared" si="109"/>
        <v>-2.7270226487339767E-2</v>
      </c>
      <c r="M838">
        <f t="shared" si="109"/>
        <v>-0.11538630355171101</v>
      </c>
      <c r="N838">
        <f t="shared" si="109"/>
        <v>-0.23729879392208314</v>
      </c>
      <c r="O838" t="str">
        <f>IF(C838=MIN(C837:C839),"buy",IF(C838=MAX(C837:C839),"sell","hold"))</f>
        <v>sell</v>
      </c>
      <c r="P838" s="2">
        <f>IF(AND(O838="buy",Q837&lt;&gt;0),Q837/C838,IF(O838="sell",0,P837))</f>
        <v>0</v>
      </c>
      <c r="Q838" s="1">
        <f>IF(AND(O838="sell",P837&lt;&gt;0),P837*C838,IF(O838="buy",0,Q837))</f>
        <v>11491.750367024413</v>
      </c>
      <c r="R838">
        <f>4*(SIGN(K838)+1)+2*(SIGN(L838)+1)+(SIGN(M838)+1)+(SIGN(N838)+1)/2+1</f>
        <v>9</v>
      </c>
      <c r="S838" t="str">
        <f t="shared" si="102"/>
        <v/>
      </c>
      <c r="T838" t="str">
        <f t="shared" si="103"/>
        <v/>
      </c>
      <c r="U838">
        <f t="shared" si="104"/>
        <v>9</v>
      </c>
    </row>
    <row r="839" spans="1:21" x14ac:dyDescent="0.3">
      <c r="A839">
        <v>837</v>
      </c>
      <c r="B839" t="s">
        <v>848</v>
      </c>
      <c r="C839">
        <v>0.187499</v>
      </c>
      <c r="D839">
        <v>0.19237299999999999</v>
      </c>
      <c r="E839">
        <v>0.19867099999999999</v>
      </c>
      <c r="F839">
        <v>0.18291099999999999</v>
      </c>
      <c r="G839">
        <v>0</v>
      </c>
      <c r="H839" t="s">
        <v>10</v>
      </c>
      <c r="I839" t="b">
        <v>0</v>
      </c>
      <c r="J839" t="s">
        <v>11</v>
      </c>
      <c r="K839">
        <f t="shared" si="108"/>
        <v>-1.0926700931952147E-2</v>
      </c>
      <c r="L839">
        <f t="shared" si="109"/>
        <v>-5.1905850663046704E-2</v>
      </c>
      <c r="M839">
        <f t="shared" si="109"/>
        <v>-2.4635624175706937E-2</v>
      </c>
      <c r="N839">
        <f t="shared" si="109"/>
        <v>9.0750679376004062E-2</v>
      </c>
      <c r="O839" t="str">
        <f>IF(C839=MIN(C838:C840),"buy",IF(C839=MAX(C838:C840),"sell","hold"))</f>
        <v>buy</v>
      </c>
      <c r="P839" s="2">
        <f>IF(AND(O839="buy",Q838&lt;&gt;0),Q838/C839,IF(O839="sell",0,P838))</f>
        <v>61289.662168995106</v>
      </c>
      <c r="Q839" s="1">
        <f>IF(AND(O839="sell",P838&lt;&gt;0),P838*C839,IF(O839="buy",0,Q838))</f>
        <v>0</v>
      </c>
      <c r="R839">
        <f>4*(SIGN(K839)+1)+2*(SIGN(L839)+1)+(SIGN(M839)+1)+(SIGN(N839)+1)/2+1</f>
        <v>2</v>
      </c>
      <c r="S839">
        <f t="shared" si="102"/>
        <v>2</v>
      </c>
      <c r="T839" t="str">
        <f t="shared" si="103"/>
        <v/>
      </c>
      <c r="U839" t="str">
        <f t="shared" si="104"/>
        <v/>
      </c>
    </row>
    <row r="840" spans="1:21" x14ac:dyDescent="0.3">
      <c r="A840">
        <v>838</v>
      </c>
      <c r="B840" t="s">
        <v>849</v>
      </c>
      <c r="C840">
        <v>0.19237299999999999</v>
      </c>
      <c r="D840">
        <v>0.195853</v>
      </c>
      <c r="E840">
        <v>0.20294999999999999</v>
      </c>
      <c r="F840">
        <v>0.18331700000000001</v>
      </c>
      <c r="G840">
        <v>0</v>
      </c>
      <c r="H840" t="s">
        <v>10</v>
      </c>
      <c r="I840" t="b">
        <v>0</v>
      </c>
      <c r="J840" t="s">
        <v>11</v>
      </c>
      <c r="K840">
        <f t="shared" si="108"/>
        <v>2.566127537696903E-2</v>
      </c>
      <c r="L840">
        <f t="shared" si="109"/>
        <v>3.6587976308921175E-2</v>
      </c>
      <c r="M840">
        <f t="shared" si="109"/>
        <v>8.8493826971967879E-2</v>
      </c>
      <c r="N840">
        <f t="shared" si="109"/>
        <v>0.11312945114767481</v>
      </c>
      <c r="O840" t="str">
        <f>IF(C840=MIN(C839:C841),"buy",IF(C840=MAX(C839:C841),"sell","hold"))</f>
        <v>hold</v>
      </c>
      <c r="P840" s="2">
        <f>IF(AND(O840="buy",Q839&lt;&gt;0),Q839/C840,IF(O840="sell",0,P839))</f>
        <v>61289.662168995106</v>
      </c>
      <c r="Q840" s="1">
        <f>IF(AND(O840="sell",P839&lt;&gt;0),P839*C840,IF(O840="buy",0,Q839))</f>
        <v>0</v>
      </c>
      <c r="R840">
        <f>4*(SIGN(K840)+1)+2*(SIGN(L840)+1)+(SIGN(M840)+1)+(SIGN(N840)+1)/2+1</f>
        <v>16</v>
      </c>
      <c r="S840" t="str">
        <f t="shared" ref="S840:S903" si="110">IF($O840="buy",$R840,"")</f>
        <v/>
      </c>
      <c r="T840">
        <f t="shared" ref="T840:T903" si="111">IF($O840="hold",$R840,"")</f>
        <v>16</v>
      </c>
      <c r="U840" t="str">
        <f t="shared" ref="U840:U903" si="112">IF($O840="sell",$R840,"")</f>
        <v/>
      </c>
    </row>
    <row r="841" spans="1:21" x14ac:dyDescent="0.3">
      <c r="A841">
        <v>839</v>
      </c>
      <c r="B841" t="s">
        <v>850</v>
      </c>
      <c r="C841">
        <v>0.195853</v>
      </c>
      <c r="D841">
        <v>0.19459899999999999</v>
      </c>
      <c r="E841">
        <v>0.20607</v>
      </c>
      <c r="F841">
        <v>0.18418699999999999</v>
      </c>
      <c r="G841">
        <v>0</v>
      </c>
      <c r="H841" t="s">
        <v>10</v>
      </c>
      <c r="I841" t="b">
        <v>0</v>
      </c>
      <c r="J841" t="s">
        <v>11</v>
      </c>
      <c r="K841">
        <f t="shared" si="108"/>
        <v>1.7927701905591131E-2</v>
      </c>
      <c r="L841">
        <f t="shared" si="109"/>
        <v>-7.7335734713778991E-3</v>
      </c>
      <c r="M841">
        <f t="shared" si="109"/>
        <v>-4.4321549780299077E-2</v>
      </c>
      <c r="N841">
        <f t="shared" si="109"/>
        <v>-0.13281537675226696</v>
      </c>
      <c r="O841" t="str">
        <f>IF(C841=MIN(C840:C842),"buy",IF(C841=MAX(C840:C842),"sell","hold"))</f>
        <v>hold</v>
      </c>
      <c r="P841" s="2">
        <f>IF(AND(O841="buy",Q840&lt;&gt;0),Q840/C841,IF(O841="sell",0,P840))</f>
        <v>61289.662168995106</v>
      </c>
      <c r="Q841" s="1">
        <f>IF(AND(O841="sell",P840&lt;&gt;0),P840*C841,IF(O841="buy",0,Q840))</f>
        <v>0</v>
      </c>
      <c r="R841">
        <f>4*(SIGN(K841)+1)+2*(SIGN(L841)+1)+(SIGN(M841)+1)+(SIGN(N841)+1)/2+1</f>
        <v>9</v>
      </c>
      <c r="S841" t="str">
        <f t="shared" si="110"/>
        <v/>
      </c>
      <c r="T841">
        <f t="shared" si="111"/>
        <v>9</v>
      </c>
      <c r="U841" t="str">
        <f t="shared" si="112"/>
        <v/>
      </c>
    </row>
    <row r="842" spans="1:21" x14ac:dyDescent="0.3">
      <c r="A842">
        <v>840</v>
      </c>
      <c r="B842" t="s">
        <v>851</v>
      </c>
      <c r="C842">
        <v>0.195882</v>
      </c>
      <c r="D842">
        <v>0.191553</v>
      </c>
      <c r="E842">
        <v>0.20245299999999999</v>
      </c>
      <c r="F842">
        <v>0.184641</v>
      </c>
      <c r="G842">
        <v>0</v>
      </c>
      <c r="H842" t="s">
        <v>10</v>
      </c>
      <c r="I842" t="b">
        <v>0</v>
      </c>
      <c r="J842" t="s">
        <v>11</v>
      </c>
      <c r="K842">
        <f t="shared" si="108"/>
        <v>1.4805927476483464E-4</v>
      </c>
      <c r="L842">
        <f t="shared" si="109"/>
        <v>-1.7779642630826296E-2</v>
      </c>
      <c r="M842">
        <f t="shared" si="109"/>
        <v>-1.0046069159448397E-2</v>
      </c>
      <c r="N842">
        <f t="shared" si="109"/>
        <v>3.427548062085068E-2</v>
      </c>
      <c r="O842" t="str">
        <f>IF(C842=MIN(C841:C843),"buy",IF(C842=MAX(C841:C843),"sell","hold"))</f>
        <v>sell</v>
      </c>
      <c r="P842" s="2">
        <f>IF(AND(O842="buy",Q841&lt;&gt;0),Q841/C842,IF(O842="sell",0,P841))</f>
        <v>0</v>
      </c>
      <c r="Q842" s="1">
        <f>IF(AND(O842="sell",P841&lt;&gt;0),P841*C842,IF(O842="buy",0,Q841))</f>
        <v>12005.5416049871</v>
      </c>
      <c r="R842">
        <f>4*(SIGN(K842)+1)+2*(SIGN(L842)+1)+(SIGN(M842)+1)+(SIGN(N842)+1)/2+1</f>
        <v>10</v>
      </c>
      <c r="S842" t="str">
        <f t="shared" si="110"/>
        <v/>
      </c>
      <c r="T842" t="str">
        <f t="shared" si="111"/>
        <v/>
      </c>
      <c r="U842">
        <f t="shared" si="112"/>
        <v>10</v>
      </c>
    </row>
    <row r="843" spans="1:21" x14ac:dyDescent="0.3">
      <c r="A843">
        <v>841</v>
      </c>
      <c r="B843" t="s">
        <v>852</v>
      </c>
      <c r="C843">
        <v>0.188001</v>
      </c>
      <c r="D843">
        <v>0.190774</v>
      </c>
      <c r="E843">
        <v>0.196243</v>
      </c>
      <c r="F843">
        <v>0.168794</v>
      </c>
      <c r="G843">
        <v>0</v>
      </c>
      <c r="H843" t="s">
        <v>10</v>
      </c>
      <c r="I843" t="b">
        <v>0</v>
      </c>
      <c r="J843" t="s">
        <v>11</v>
      </c>
      <c r="K843">
        <f t="shared" si="108"/>
        <v>-4.1059385281452941E-2</v>
      </c>
      <c r="L843">
        <f t="shared" si="109"/>
        <v>-4.1207444556217776E-2</v>
      </c>
      <c r="M843">
        <f t="shared" si="109"/>
        <v>-2.342780192539148E-2</v>
      </c>
      <c r="N843">
        <f t="shared" si="109"/>
        <v>-1.3381732765943084E-2</v>
      </c>
      <c r="O843" t="str">
        <f>IF(C843=MIN(C842:C844),"buy",IF(C843=MAX(C842:C844),"sell","hold"))</f>
        <v>buy</v>
      </c>
      <c r="P843" s="2">
        <f>IF(AND(O843="buy",Q842&lt;&gt;0),Q842/C843,IF(O843="sell",0,P842))</f>
        <v>63858.924181185736</v>
      </c>
      <c r="Q843" s="1">
        <f>IF(AND(O843="sell",P842&lt;&gt;0),P842*C843,IF(O843="buy",0,Q842))</f>
        <v>0</v>
      </c>
      <c r="R843">
        <f>4*(SIGN(K843)+1)+2*(SIGN(L843)+1)+(SIGN(M843)+1)+(SIGN(N843)+1)/2+1</f>
        <v>1</v>
      </c>
      <c r="S843">
        <f t="shared" si="110"/>
        <v>1</v>
      </c>
      <c r="T843" t="str">
        <f t="shared" si="111"/>
        <v/>
      </c>
      <c r="U843" t="str">
        <f t="shared" si="112"/>
        <v/>
      </c>
    </row>
    <row r="844" spans="1:21" x14ac:dyDescent="0.3">
      <c r="A844">
        <v>842</v>
      </c>
      <c r="B844" t="s">
        <v>853</v>
      </c>
      <c r="C844">
        <v>0.18804499999999999</v>
      </c>
      <c r="D844">
        <v>0.188246</v>
      </c>
      <c r="E844">
        <v>0.193775</v>
      </c>
      <c r="F844">
        <v>0.177758</v>
      </c>
      <c r="G844">
        <v>0</v>
      </c>
      <c r="H844" t="s">
        <v>10</v>
      </c>
      <c r="I844" t="b">
        <v>0</v>
      </c>
      <c r="J844" t="s">
        <v>11</v>
      </c>
      <c r="K844">
        <f t="shared" si="108"/>
        <v>2.3401392382840661E-4</v>
      </c>
      <c r="L844">
        <f t="shared" si="109"/>
        <v>4.1293399205281349E-2</v>
      </c>
      <c r="M844">
        <f t="shared" si="109"/>
        <v>8.2500843761499132E-2</v>
      </c>
      <c r="N844">
        <f t="shared" si="109"/>
        <v>0.10592864568689062</v>
      </c>
      <c r="O844" t="str">
        <f>IF(C844=MIN(C843:C845),"buy",IF(C844=MAX(C843:C845),"sell","hold"))</f>
        <v>hold</v>
      </c>
      <c r="P844" s="2">
        <f>IF(AND(O844="buy",Q843&lt;&gt;0),Q843/C844,IF(O844="sell",0,P843))</f>
        <v>63858.924181185736</v>
      </c>
      <c r="Q844" s="1">
        <f>IF(AND(O844="sell",P843&lt;&gt;0),P843*C844,IF(O844="buy",0,Q843))</f>
        <v>0</v>
      </c>
      <c r="R844">
        <f>4*(SIGN(K844)+1)+2*(SIGN(L844)+1)+(SIGN(M844)+1)+(SIGN(N844)+1)/2+1</f>
        <v>16</v>
      </c>
      <c r="S844" t="str">
        <f t="shared" si="110"/>
        <v/>
      </c>
      <c r="T844">
        <f t="shared" si="111"/>
        <v>16</v>
      </c>
      <c r="U844" t="str">
        <f t="shared" si="112"/>
        <v/>
      </c>
    </row>
    <row r="845" spans="1:21" x14ac:dyDescent="0.3">
      <c r="A845">
        <v>843</v>
      </c>
      <c r="B845" t="s">
        <v>854</v>
      </c>
      <c r="C845">
        <v>0.188246</v>
      </c>
      <c r="D845">
        <v>0.18094099999999999</v>
      </c>
      <c r="E845">
        <v>0.19189100000000001</v>
      </c>
      <c r="F845">
        <v>0.17338300000000001</v>
      </c>
      <c r="G845">
        <v>0</v>
      </c>
      <c r="H845" t="s">
        <v>10</v>
      </c>
      <c r="I845" t="b">
        <v>0</v>
      </c>
      <c r="J845" t="s">
        <v>11</v>
      </c>
      <c r="K845">
        <f t="shared" si="108"/>
        <v>1.0683221230377911E-3</v>
      </c>
      <c r="L845">
        <f t="shared" si="109"/>
        <v>8.3430819920938452E-4</v>
      </c>
      <c r="M845">
        <f t="shared" si="109"/>
        <v>-4.0459091006071965E-2</v>
      </c>
      <c r="N845">
        <f t="shared" si="109"/>
        <v>-0.1229599347675711</v>
      </c>
      <c r="O845" t="str">
        <f>IF(C845=MIN(C844:C846),"buy",IF(C845=MAX(C844:C846),"sell","hold"))</f>
        <v>sell</v>
      </c>
      <c r="P845" s="2">
        <f>IF(AND(O845="buy",Q844&lt;&gt;0),Q844/C845,IF(O845="sell",0,P844))</f>
        <v>0</v>
      </c>
      <c r="Q845" s="1">
        <f>IF(AND(O845="sell",P844&lt;&gt;0),P844*C845,IF(O845="buy",0,Q844))</f>
        <v>12021.187041411489</v>
      </c>
      <c r="R845">
        <f>4*(SIGN(K845)+1)+2*(SIGN(L845)+1)+(SIGN(M845)+1)+(SIGN(N845)+1)/2+1</f>
        <v>13</v>
      </c>
      <c r="S845" t="str">
        <f t="shared" si="110"/>
        <v/>
      </c>
      <c r="T845" t="str">
        <f t="shared" si="111"/>
        <v/>
      </c>
      <c r="U845">
        <f t="shared" si="112"/>
        <v>13</v>
      </c>
    </row>
    <row r="846" spans="1:21" x14ac:dyDescent="0.3">
      <c r="A846">
        <v>844</v>
      </c>
      <c r="B846" t="s">
        <v>855</v>
      </c>
      <c r="C846">
        <v>0.181919</v>
      </c>
      <c r="D846">
        <v>0.18648500000000001</v>
      </c>
      <c r="E846">
        <v>0.19122900000000001</v>
      </c>
      <c r="F846">
        <v>0.174846</v>
      </c>
      <c r="G846">
        <v>0</v>
      </c>
      <c r="H846" t="s">
        <v>10</v>
      </c>
      <c r="I846" t="b">
        <v>0</v>
      </c>
      <c r="J846" t="s">
        <v>11</v>
      </c>
      <c r="K846">
        <f t="shared" si="108"/>
        <v>-3.4184755446895303E-2</v>
      </c>
      <c r="L846">
        <f t="shared" si="109"/>
        <v>-3.5253077569933094E-2</v>
      </c>
      <c r="M846">
        <f t="shared" si="109"/>
        <v>-3.6087385769142478E-2</v>
      </c>
      <c r="N846">
        <f t="shared" si="109"/>
        <v>4.3717052369294865E-3</v>
      </c>
      <c r="O846" t="str">
        <f>IF(C846=MIN(C845:C847),"buy",IF(C846=MAX(C845:C847),"sell","hold"))</f>
        <v>buy</v>
      </c>
      <c r="P846" s="2">
        <f>IF(AND(O846="buy",Q845&lt;&gt;0),Q845/C846,IF(O846="sell",0,P845))</f>
        <v>66079.887430183153</v>
      </c>
      <c r="Q846" s="1">
        <f>IF(AND(O846="sell",P845&lt;&gt;0),P845*C846,IF(O846="buy",0,Q845))</f>
        <v>0</v>
      </c>
      <c r="R846">
        <f>4*(SIGN(K846)+1)+2*(SIGN(L846)+1)+(SIGN(M846)+1)+(SIGN(N846)+1)/2+1</f>
        <v>2</v>
      </c>
      <c r="S846">
        <f t="shared" si="110"/>
        <v>2</v>
      </c>
      <c r="T846" t="str">
        <f t="shared" si="111"/>
        <v/>
      </c>
      <c r="U846" t="str">
        <f t="shared" si="112"/>
        <v/>
      </c>
    </row>
    <row r="847" spans="1:21" x14ac:dyDescent="0.3">
      <c r="A847">
        <v>845</v>
      </c>
      <c r="B847" t="s">
        <v>856</v>
      </c>
      <c r="C847">
        <v>0.187333</v>
      </c>
      <c r="D847">
        <v>0.19033</v>
      </c>
      <c r="E847">
        <v>0.193879</v>
      </c>
      <c r="F847">
        <v>0.179895</v>
      </c>
      <c r="G847">
        <v>0</v>
      </c>
      <c r="H847" t="s">
        <v>10</v>
      </c>
      <c r="I847" t="b">
        <v>0</v>
      </c>
      <c r="J847" t="s">
        <v>11</v>
      </c>
      <c r="K847">
        <f t="shared" si="108"/>
        <v>2.932414719486964E-2</v>
      </c>
      <c r="L847">
        <f t="shared" si="109"/>
        <v>6.3508902641764939E-2</v>
      </c>
      <c r="M847">
        <f t="shared" si="109"/>
        <v>9.8761980211698033E-2</v>
      </c>
      <c r="N847">
        <f t="shared" si="109"/>
        <v>0.13484936598084052</v>
      </c>
      <c r="O847" t="str">
        <f>IF(C847=MIN(C846:C848),"buy",IF(C847=MAX(C846:C848),"sell","hold"))</f>
        <v>hold</v>
      </c>
      <c r="P847" s="2">
        <f>IF(AND(O847="buy",Q846&lt;&gt;0),Q846/C847,IF(O847="sell",0,P846))</f>
        <v>66079.887430183153</v>
      </c>
      <c r="Q847" s="1">
        <f>IF(AND(O847="sell",P846&lt;&gt;0),P846*C847,IF(O847="buy",0,Q846))</f>
        <v>0</v>
      </c>
      <c r="R847">
        <f>4*(SIGN(K847)+1)+2*(SIGN(L847)+1)+(SIGN(M847)+1)+(SIGN(N847)+1)/2+1</f>
        <v>16</v>
      </c>
      <c r="S847" t="str">
        <f t="shared" si="110"/>
        <v/>
      </c>
      <c r="T847">
        <f t="shared" si="111"/>
        <v>16</v>
      </c>
      <c r="U847" t="str">
        <f t="shared" si="112"/>
        <v/>
      </c>
    </row>
    <row r="848" spans="1:21" x14ac:dyDescent="0.3">
      <c r="A848">
        <v>846</v>
      </c>
      <c r="B848" t="s">
        <v>857</v>
      </c>
      <c r="C848">
        <v>0.19093499999999999</v>
      </c>
      <c r="D848">
        <v>0.186999</v>
      </c>
      <c r="E848">
        <v>0.19414899999999999</v>
      </c>
      <c r="F848">
        <v>0.17919199999999999</v>
      </c>
      <c r="G848">
        <v>0</v>
      </c>
      <c r="H848" t="s">
        <v>10</v>
      </c>
      <c r="I848" t="b">
        <v>0</v>
      </c>
      <c r="J848" t="s">
        <v>11</v>
      </c>
      <c r="K848">
        <f t="shared" si="108"/>
        <v>1.9044698467752991E-2</v>
      </c>
      <c r="L848">
        <f t="shared" si="109"/>
        <v>-1.0279448727116648E-2</v>
      </c>
      <c r="M848">
        <f t="shared" si="109"/>
        <v>-7.3788351368881594E-2</v>
      </c>
      <c r="N848">
        <f t="shared" si="109"/>
        <v>-0.17255033158057964</v>
      </c>
      <c r="O848" t="str">
        <f>IF(C848=MIN(C847:C849),"buy",IF(C848=MAX(C847:C849),"sell","hold"))</f>
        <v>sell</v>
      </c>
      <c r="P848" s="2">
        <f>IF(AND(O848="buy",Q847&lt;&gt;0),Q847/C848,IF(O848="sell",0,P847))</f>
        <v>0</v>
      </c>
      <c r="Q848" s="1">
        <f>IF(AND(O848="sell",P847&lt;&gt;0),P847*C848,IF(O848="buy",0,Q847))</f>
        <v>12616.963306482019</v>
      </c>
      <c r="R848">
        <f>4*(SIGN(K848)+1)+2*(SIGN(L848)+1)+(SIGN(M848)+1)+(SIGN(N848)+1)/2+1</f>
        <v>9</v>
      </c>
      <c r="S848" t="str">
        <f t="shared" si="110"/>
        <v/>
      </c>
      <c r="T848" t="str">
        <f t="shared" si="111"/>
        <v/>
      </c>
      <c r="U848">
        <f t="shared" si="112"/>
        <v>9</v>
      </c>
    </row>
    <row r="849" spans="1:21" x14ac:dyDescent="0.3">
      <c r="A849">
        <v>847</v>
      </c>
      <c r="B849" t="s">
        <v>858</v>
      </c>
      <c r="C849">
        <v>0.186999</v>
      </c>
      <c r="D849">
        <v>0.188137</v>
      </c>
      <c r="E849">
        <v>0.19184300000000001</v>
      </c>
      <c r="F849">
        <v>0.18020900000000001</v>
      </c>
      <c r="G849">
        <v>0</v>
      </c>
      <c r="H849" t="s">
        <v>10</v>
      </c>
      <c r="I849" t="b">
        <v>0</v>
      </c>
      <c r="J849" t="s">
        <v>11</v>
      </c>
      <c r="K849">
        <f t="shared" si="108"/>
        <v>-2.0829033640794397E-2</v>
      </c>
      <c r="L849">
        <f t="shared" si="109"/>
        <v>-3.9873732108547388E-2</v>
      </c>
      <c r="M849">
        <f t="shared" si="109"/>
        <v>-2.959428338143074E-2</v>
      </c>
      <c r="N849">
        <f t="shared" si="109"/>
        <v>4.4194067987450854E-2</v>
      </c>
      <c r="O849" t="str">
        <f>IF(C849=MIN(C848:C850),"buy",IF(C849=MAX(C848:C850),"sell","hold"))</f>
        <v>buy</v>
      </c>
      <c r="P849" s="2">
        <f>IF(AND(O849="buy",Q848&lt;&gt;0),Q848/C849,IF(O849="sell",0,P848))</f>
        <v>67470.752819437635</v>
      </c>
      <c r="Q849" s="1">
        <f>IF(AND(O849="sell",P848&lt;&gt;0),P848*C849,IF(O849="buy",0,Q848))</f>
        <v>0</v>
      </c>
      <c r="R849">
        <f>4*(SIGN(K849)+1)+2*(SIGN(L849)+1)+(SIGN(M849)+1)+(SIGN(N849)+1)/2+1</f>
        <v>2</v>
      </c>
      <c r="S849">
        <f t="shared" si="110"/>
        <v>2</v>
      </c>
      <c r="T849" t="str">
        <f t="shared" si="111"/>
        <v/>
      </c>
      <c r="U849" t="str">
        <f t="shared" si="112"/>
        <v/>
      </c>
    </row>
    <row r="850" spans="1:21" x14ac:dyDescent="0.3">
      <c r="A850">
        <v>848</v>
      </c>
      <c r="B850" t="s">
        <v>859</v>
      </c>
      <c r="C850">
        <v>0.187389</v>
      </c>
      <c r="D850">
        <v>0.18624599999999999</v>
      </c>
      <c r="E850">
        <v>0.191609</v>
      </c>
      <c r="F850">
        <v>0.18124699999999999</v>
      </c>
      <c r="G850">
        <v>0</v>
      </c>
      <c r="H850" t="s">
        <v>10</v>
      </c>
      <c r="I850" t="b">
        <v>0</v>
      </c>
      <c r="J850" t="s">
        <v>11</v>
      </c>
      <c r="K850">
        <f t="shared" si="108"/>
        <v>2.0834001089778597E-3</v>
      </c>
      <c r="L850">
        <f t="shared" si="109"/>
        <v>2.2912433749772258E-2</v>
      </c>
      <c r="M850">
        <f t="shared" si="109"/>
        <v>6.2786165858319642E-2</v>
      </c>
      <c r="N850">
        <f t="shared" si="109"/>
        <v>9.238044923975039E-2</v>
      </c>
      <c r="O850" t="str">
        <f>IF(C850=MIN(C849:C851),"buy",IF(C850=MAX(C849:C851),"sell","hold"))</f>
        <v>sell</v>
      </c>
      <c r="P850" s="2">
        <f>IF(AND(O850="buy",Q849&lt;&gt;0),Q849/C850,IF(O850="sell",0,P849))</f>
        <v>0</v>
      </c>
      <c r="Q850" s="1">
        <f>IF(AND(O850="sell",P849&lt;&gt;0),P849*C850,IF(O850="buy",0,Q849))</f>
        <v>12643.276900081599</v>
      </c>
      <c r="R850">
        <f>4*(SIGN(K850)+1)+2*(SIGN(L850)+1)+(SIGN(M850)+1)+(SIGN(N850)+1)/2+1</f>
        <v>16</v>
      </c>
      <c r="S850" t="str">
        <f t="shared" si="110"/>
        <v/>
      </c>
      <c r="T850" t="str">
        <f t="shared" si="111"/>
        <v/>
      </c>
      <c r="U850">
        <f t="shared" si="112"/>
        <v>16</v>
      </c>
    </row>
    <row r="851" spans="1:21" x14ac:dyDescent="0.3">
      <c r="A851">
        <v>849</v>
      </c>
      <c r="B851" t="s">
        <v>860</v>
      </c>
      <c r="C851">
        <v>0.18624599999999999</v>
      </c>
      <c r="D851">
        <v>0.18726999999999999</v>
      </c>
      <c r="E851">
        <v>0.19211</v>
      </c>
      <c r="F851">
        <v>0.18171100000000001</v>
      </c>
      <c r="G851">
        <v>0</v>
      </c>
      <c r="H851" t="s">
        <v>10</v>
      </c>
      <c r="I851" t="b">
        <v>0</v>
      </c>
      <c r="J851" t="s">
        <v>11</v>
      </c>
      <c r="K851">
        <f t="shared" si="108"/>
        <v>-6.1182705046369055E-3</v>
      </c>
      <c r="L851">
        <f t="shared" si="109"/>
        <v>-8.2016706136147643E-3</v>
      </c>
      <c r="M851">
        <f t="shared" si="109"/>
        <v>-3.1114104363387022E-2</v>
      </c>
      <c r="N851">
        <f t="shared" si="109"/>
        <v>-9.3900270221706661E-2</v>
      </c>
      <c r="O851" t="str">
        <f>IF(C851=MIN(C850:C852),"buy",IF(C851=MAX(C850:C852),"sell","hold"))</f>
        <v>buy</v>
      </c>
      <c r="P851" s="2">
        <f>IF(AND(O851="buy",Q850&lt;&gt;0),Q850/C851,IF(O851="sell",0,P850))</f>
        <v>67884.823835580901</v>
      </c>
      <c r="Q851" s="1">
        <f>IF(AND(O851="sell",P850&lt;&gt;0),P850*C851,IF(O851="buy",0,Q850))</f>
        <v>0</v>
      </c>
      <c r="R851">
        <f>4*(SIGN(K851)+1)+2*(SIGN(L851)+1)+(SIGN(M851)+1)+(SIGN(N851)+1)/2+1</f>
        <v>1</v>
      </c>
      <c r="S851">
        <f t="shared" si="110"/>
        <v>1</v>
      </c>
      <c r="T851" t="str">
        <f t="shared" si="111"/>
        <v/>
      </c>
      <c r="U851" t="str">
        <f t="shared" si="112"/>
        <v/>
      </c>
    </row>
    <row r="852" spans="1:21" x14ac:dyDescent="0.3">
      <c r="A852">
        <v>850</v>
      </c>
      <c r="B852" t="s">
        <v>861</v>
      </c>
      <c r="C852">
        <v>0.18726999999999999</v>
      </c>
      <c r="D852">
        <v>0.190916</v>
      </c>
      <c r="E852">
        <v>0.19411300000000001</v>
      </c>
      <c r="F852">
        <v>0.181285</v>
      </c>
      <c r="G852">
        <v>0</v>
      </c>
      <c r="H852" t="s">
        <v>10</v>
      </c>
      <c r="I852" t="b">
        <v>0</v>
      </c>
      <c r="J852" t="s">
        <v>11</v>
      </c>
      <c r="K852">
        <f t="shared" si="108"/>
        <v>5.4830315167221609E-3</v>
      </c>
      <c r="L852">
        <f t="shared" si="109"/>
        <v>1.1601302021359066E-2</v>
      </c>
      <c r="M852">
        <f t="shared" si="109"/>
        <v>1.9802972634973832E-2</v>
      </c>
      <c r="N852">
        <f t="shared" si="109"/>
        <v>5.0917076998360858E-2</v>
      </c>
      <c r="O852" t="str">
        <f>IF(C852=MIN(C851:C853),"buy",IF(C852=MAX(C851:C853),"sell","hold"))</f>
        <v>hold</v>
      </c>
      <c r="P852" s="2">
        <f>IF(AND(O852="buy",Q851&lt;&gt;0),Q851/C852,IF(O852="sell",0,P851))</f>
        <v>67884.823835580901</v>
      </c>
      <c r="Q852" s="1">
        <f>IF(AND(O852="sell",P851&lt;&gt;0),P851*C852,IF(O852="buy",0,Q851))</f>
        <v>0</v>
      </c>
      <c r="R852">
        <f>4*(SIGN(K852)+1)+2*(SIGN(L852)+1)+(SIGN(M852)+1)+(SIGN(N852)+1)/2+1</f>
        <v>16</v>
      </c>
      <c r="S852" t="str">
        <f t="shared" si="110"/>
        <v/>
      </c>
      <c r="T852">
        <f t="shared" si="111"/>
        <v>16</v>
      </c>
      <c r="U852" t="str">
        <f t="shared" si="112"/>
        <v/>
      </c>
    </row>
    <row r="853" spans="1:21" x14ac:dyDescent="0.3">
      <c r="A853">
        <v>851</v>
      </c>
      <c r="B853" t="s">
        <v>862</v>
      </c>
      <c r="C853">
        <v>0.19005900000000001</v>
      </c>
      <c r="D853">
        <v>0.18822800000000001</v>
      </c>
      <c r="E853">
        <v>0.19602700000000001</v>
      </c>
      <c r="F853">
        <v>0.18277399999999999</v>
      </c>
      <c r="G853">
        <v>0</v>
      </c>
      <c r="H853" t="s">
        <v>10</v>
      </c>
      <c r="I853" t="b">
        <v>0</v>
      </c>
      <c r="J853" t="s">
        <v>11</v>
      </c>
      <c r="K853">
        <f t="shared" si="108"/>
        <v>1.4782855280140214E-2</v>
      </c>
      <c r="L853">
        <f t="shared" ref="L853:N868" si="113">K853-K852</f>
        <v>9.2998237634180532E-3</v>
      </c>
      <c r="M853">
        <f t="shared" si="113"/>
        <v>-2.3014782579410132E-3</v>
      </c>
      <c r="N853">
        <f t="shared" si="113"/>
        <v>-2.2104450892914844E-2</v>
      </c>
      <c r="O853" t="str">
        <f>IF(C853=MIN(C852:C854),"buy",IF(C853=MAX(C852:C854),"sell","hold"))</f>
        <v>sell</v>
      </c>
      <c r="P853" s="2">
        <f>IF(AND(O853="buy",Q852&lt;&gt;0),Q852/C853,IF(O853="sell",0,P852))</f>
        <v>0</v>
      </c>
      <c r="Q853" s="1">
        <f>IF(AND(O853="sell",P852&lt;&gt;0),P852*C853,IF(O853="buy",0,Q852))</f>
        <v>12902.12173336667</v>
      </c>
      <c r="R853">
        <f>4*(SIGN(K853)+1)+2*(SIGN(L853)+1)+(SIGN(M853)+1)+(SIGN(N853)+1)/2+1</f>
        <v>13</v>
      </c>
      <c r="S853" t="str">
        <f t="shared" si="110"/>
        <v/>
      </c>
      <c r="T853" t="str">
        <f t="shared" si="111"/>
        <v/>
      </c>
      <c r="U853">
        <f t="shared" si="112"/>
        <v>13</v>
      </c>
    </row>
    <row r="854" spans="1:21" x14ac:dyDescent="0.3">
      <c r="A854">
        <v>852</v>
      </c>
      <c r="B854" t="s">
        <v>863</v>
      </c>
      <c r="C854">
        <v>0.18887799999999999</v>
      </c>
      <c r="D854">
        <v>0.18646799999999999</v>
      </c>
      <c r="E854">
        <v>0.19004699999999999</v>
      </c>
      <c r="F854">
        <v>0.183975</v>
      </c>
      <c r="G854">
        <v>0</v>
      </c>
      <c r="H854" t="s">
        <v>10</v>
      </c>
      <c r="I854" t="b">
        <v>0</v>
      </c>
      <c r="J854" t="s">
        <v>11</v>
      </c>
      <c r="K854">
        <f t="shared" si="108"/>
        <v>-6.2332261035476372E-3</v>
      </c>
      <c r="L854">
        <f t="shared" si="113"/>
        <v>-2.1016081383687851E-2</v>
      </c>
      <c r="M854">
        <f t="shared" si="113"/>
        <v>-3.0315905147105904E-2</v>
      </c>
      <c r="N854">
        <f t="shared" si="113"/>
        <v>-2.801442688916489E-2</v>
      </c>
      <c r="O854" t="str">
        <f>IF(C854=MIN(C853:C855),"buy",IF(C854=MAX(C853:C855),"sell","hold"))</f>
        <v>hold</v>
      </c>
      <c r="P854" s="2">
        <f>IF(AND(O854="buy",Q853&lt;&gt;0),Q853/C854,IF(O854="sell",0,P853))</f>
        <v>0</v>
      </c>
      <c r="Q854" s="1">
        <f>IF(AND(O854="sell",P853&lt;&gt;0),P853*C854,IF(O854="buy",0,Q853))</f>
        <v>12902.12173336667</v>
      </c>
      <c r="R854">
        <f>4*(SIGN(K854)+1)+2*(SIGN(L854)+1)+(SIGN(M854)+1)+(SIGN(N854)+1)/2+1</f>
        <v>1</v>
      </c>
      <c r="S854" t="str">
        <f t="shared" si="110"/>
        <v/>
      </c>
      <c r="T854">
        <f t="shared" si="111"/>
        <v>1</v>
      </c>
      <c r="U854" t="str">
        <f t="shared" si="112"/>
        <v/>
      </c>
    </row>
    <row r="855" spans="1:21" x14ac:dyDescent="0.3">
      <c r="A855">
        <v>853</v>
      </c>
      <c r="B855" t="s">
        <v>864</v>
      </c>
      <c r="C855">
        <v>0.18651999999999999</v>
      </c>
      <c r="D855">
        <v>0.188829</v>
      </c>
      <c r="E855">
        <v>0.18924199999999999</v>
      </c>
      <c r="F855">
        <v>0.182476</v>
      </c>
      <c r="G855">
        <v>0</v>
      </c>
      <c r="H855" t="s">
        <v>10</v>
      </c>
      <c r="I855" t="b">
        <v>0</v>
      </c>
      <c r="J855" t="s">
        <v>11</v>
      </c>
      <c r="K855">
        <f t="shared" si="108"/>
        <v>-1.2562666822945242E-2</v>
      </c>
      <c r="L855">
        <f t="shared" si="113"/>
        <v>-6.3294407193976044E-3</v>
      </c>
      <c r="M855">
        <f t="shared" si="113"/>
        <v>1.4686640664290247E-2</v>
      </c>
      <c r="N855">
        <f t="shared" si="113"/>
        <v>4.500254581139615E-2</v>
      </c>
      <c r="O855" t="str">
        <f>IF(C855=MIN(C854:C856),"buy",IF(C855=MAX(C854:C856),"sell","hold"))</f>
        <v>buy</v>
      </c>
      <c r="P855" s="2">
        <f>IF(AND(O855="buy",Q854&lt;&gt;0),Q854/C855,IF(O855="sell",0,P854))</f>
        <v>69172.859389699064</v>
      </c>
      <c r="Q855" s="1">
        <f>IF(AND(O855="sell",P854&lt;&gt;0),P854*C855,IF(O855="buy",0,Q854))</f>
        <v>0</v>
      </c>
      <c r="R855">
        <f>4*(SIGN(K855)+1)+2*(SIGN(L855)+1)+(SIGN(M855)+1)+(SIGN(N855)+1)/2+1</f>
        <v>4</v>
      </c>
      <c r="S855">
        <f t="shared" si="110"/>
        <v>4</v>
      </c>
      <c r="T855" t="str">
        <f t="shared" si="111"/>
        <v/>
      </c>
      <c r="U855" t="str">
        <f t="shared" si="112"/>
        <v/>
      </c>
    </row>
    <row r="856" spans="1:21" x14ac:dyDescent="0.3">
      <c r="A856">
        <v>854</v>
      </c>
      <c r="B856" t="s">
        <v>865</v>
      </c>
      <c r="C856">
        <v>0.18762000000000001</v>
      </c>
      <c r="D856">
        <v>0.186365</v>
      </c>
      <c r="E856">
        <v>0.192884</v>
      </c>
      <c r="F856">
        <v>0.18084500000000001</v>
      </c>
      <c r="G856">
        <v>0</v>
      </c>
      <c r="H856" t="s">
        <v>10</v>
      </c>
      <c r="I856" t="b">
        <v>0</v>
      </c>
      <c r="J856" t="s">
        <v>11</v>
      </c>
      <c r="K856">
        <f t="shared" si="108"/>
        <v>5.880151814828768E-3</v>
      </c>
      <c r="L856">
        <f t="shared" si="113"/>
        <v>1.844281863777401E-2</v>
      </c>
      <c r="M856">
        <f t="shared" si="113"/>
        <v>2.4772259357171617E-2</v>
      </c>
      <c r="N856">
        <f t="shared" si="113"/>
        <v>1.008561869288137E-2</v>
      </c>
      <c r="O856" t="str">
        <f>IF(C856=MIN(C855:C857),"buy",IF(C856=MAX(C855:C857),"sell","hold"))</f>
        <v>sell</v>
      </c>
      <c r="P856" s="2">
        <f>IF(AND(O856="buy",Q855&lt;&gt;0),Q855/C856,IF(O856="sell",0,P855))</f>
        <v>0</v>
      </c>
      <c r="Q856" s="1">
        <f>IF(AND(O856="sell",P855&lt;&gt;0),P855*C856,IF(O856="buy",0,Q855))</f>
        <v>12978.21187869534</v>
      </c>
      <c r="R856">
        <f>4*(SIGN(K856)+1)+2*(SIGN(L856)+1)+(SIGN(M856)+1)+(SIGN(N856)+1)/2+1</f>
        <v>16</v>
      </c>
      <c r="S856" t="str">
        <f t="shared" si="110"/>
        <v/>
      </c>
      <c r="T856" t="str">
        <f t="shared" si="111"/>
        <v/>
      </c>
      <c r="U856">
        <f t="shared" si="112"/>
        <v>16</v>
      </c>
    </row>
    <row r="857" spans="1:21" x14ac:dyDescent="0.3">
      <c r="A857">
        <v>855</v>
      </c>
      <c r="B857" t="s">
        <v>866</v>
      </c>
      <c r="C857">
        <v>0.186365</v>
      </c>
      <c r="D857">
        <v>0.18440200000000001</v>
      </c>
      <c r="E857">
        <v>0.19028999999999999</v>
      </c>
      <c r="F857">
        <v>0.17602300000000001</v>
      </c>
      <c r="G857">
        <v>0</v>
      </c>
      <c r="H857" t="s">
        <v>10</v>
      </c>
      <c r="I857" t="b">
        <v>0</v>
      </c>
      <c r="J857" t="s">
        <v>11</v>
      </c>
      <c r="K857">
        <f t="shared" si="108"/>
        <v>-6.7114991242964613E-3</v>
      </c>
      <c r="L857">
        <f t="shared" si="113"/>
        <v>-1.2591650939125228E-2</v>
      </c>
      <c r="M857">
        <f t="shared" si="113"/>
        <v>-3.1034469576899239E-2</v>
      </c>
      <c r="N857">
        <f t="shared" si="113"/>
        <v>-5.5806728934070855E-2</v>
      </c>
      <c r="O857" t="str">
        <f>IF(C857=MIN(C856:C858),"buy",IF(C857=MAX(C856:C858),"sell","hold"))</f>
        <v>hold</v>
      </c>
      <c r="P857" s="2">
        <f>IF(AND(O857="buy",Q856&lt;&gt;0),Q856/C857,IF(O857="sell",0,P856))</f>
        <v>0</v>
      </c>
      <c r="Q857" s="1">
        <f>IF(AND(O857="sell",P856&lt;&gt;0),P856*C857,IF(O857="buy",0,Q856))</f>
        <v>12978.21187869534</v>
      </c>
      <c r="R857">
        <f>4*(SIGN(K857)+1)+2*(SIGN(L857)+1)+(SIGN(M857)+1)+(SIGN(N857)+1)/2+1</f>
        <v>1</v>
      </c>
      <c r="S857" t="str">
        <f t="shared" si="110"/>
        <v/>
      </c>
      <c r="T857">
        <f t="shared" si="111"/>
        <v>1</v>
      </c>
      <c r="U857" t="str">
        <f t="shared" si="112"/>
        <v/>
      </c>
    </row>
    <row r="858" spans="1:21" x14ac:dyDescent="0.3">
      <c r="A858">
        <v>856</v>
      </c>
      <c r="B858" t="s">
        <v>867</v>
      </c>
      <c r="C858">
        <v>0.18334300000000001</v>
      </c>
      <c r="D858">
        <v>0.179872</v>
      </c>
      <c r="E858">
        <v>0.18765699999999999</v>
      </c>
      <c r="F858">
        <v>0.17291000000000001</v>
      </c>
      <c r="G858">
        <v>0</v>
      </c>
      <c r="H858" t="s">
        <v>10</v>
      </c>
      <c r="I858" t="b">
        <v>0</v>
      </c>
      <c r="J858" t="s">
        <v>11</v>
      </c>
      <c r="K858">
        <f t="shared" si="108"/>
        <v>-1.634803682906508E-2</v>
      </c>
      <c r="L858">
        <f t="shared" si="113"/>
        <v>-9.636537704768619E-3</v>
      </c>
      <c r="M858">
        <f t="shared" si="113"/>
        <v>2.9551132343566093E-3</v>
      </c>
      <c r="N858">
        <f t="shared" si="113"/>
        <v>3.3989582811255845E-2</v>
      </c>
      <c r="O858" t="str">
        <f>IF(C858=MIN(C857:C859),"buy",IF(C858=MAX(C857:C859),"sell","hold"))</f>
        <v>hold</v>
      </c>
      <c r="P858" s="2">
        <f>IF(AND(O858="buy",Q857&lt;&gt;0),Q857/C858,IF(O858="sell",0,P857))</f>
        <v>0</v>
      </c>
      <c r="Q858" s="1">
        <f>IF(AND(O858="sell",P857&lt;&gt;0),P857*C858,IF(O858="buy",0,Q857))</f>
        <v>12978.21187869534</v>
      </c>
      <c r="R858">
        <f>4*(SIGN(K858)+1)+2*(SIGN(L858)+1)+(SIGN(M858)+1)+(SIGN(N858)+1)/2+1</f>
        <v>4</v>
      </c>
      <c r="S858" t="str">
        <f t="shared" si="110"/>
        <v/>
      </c>
      <c r="T858">
        <f t="shared" si="111"/>
        <v>4</v>
      </c>
      <c r="U858" t="str">
        <f t="shared" si="112"/>
        <v/>
      </c>
    </row>
    <row r="859" spans="1:21" x14ac:dyDescent="0.3">
      <c r="A859">
        <v>857</v>
      </c>
      <c r="B859" t="s">
        <v>868</v>
      </c>
      <c r="C859">
        <v>0.179872</v>
      </c>
      <c r="D859">
        <v>0.183921</v>
      </c>
      <c r="E859">
        <v>0.18942800000000001</v>
      </c>
      <c r="F859">
        <v>0.17354600000000001</v>
      </c>
      <c r="G859">
        <v>0</v>
      </c>
      <c r="H859" t="s">
        <v>10</v>
      </c>
      <c r="I859" t="b">
        <v>0</v>
      </c>
      <c r="J859" t="s">
        <v>11</v>
      </c>
      <c r="K859">
        <f t="shared" si="108"/>
        <v>-1.9112646779455705E-2</v>
      </c>
      <c r="L859">
        <f t="shared" si="113"/>
        <v>-2.764609950390625E-3</v>
      </c>
      <c r="M859">
        <f t="shared" si="113"/>
        <v>6.871927754377994E-3</v>
      </c>
      <c r="N859">
        <f t="shared" si="113"/>
        <v>3.9168145200213847E-3</v>
      </c>
      <c r="O859" t="str">
        <f>IF(C859=MIN(C858:C860),"buy",IF(C859=MAX(C858:C860),"sell","hold"))</f>
        <v>buy</v>
      </c>
      <c r="P859" s="2">
        <f>IF(AND(O859="buy",Q858&lt;&gt;0),Q858/C859,IF(O859="sell",0,P858))</f>
        <v>72152.485538023364</v>
      </c>
      <c r="Q859" s="1">
        <f>IF(AND(O859="sell",P858&lt;&gt;0),P858*C859,IF(O859="buy",0,Q858))</f>
        <v>0</v>
      </c>
      <c r="R859">
        <f>4*(SIGN(K859)+1)+2*(SIGN(L859)+1)+(SIGN(M859)+1)+(SIGN(N859)+1)/2+1</f>
        <v>4</v>
      </c>
      <c r="S859">
        <f t="shared" si="110"/>
        <v>4</v>
      </c>
      <c r="T859" t="str">
        <f t="shared" si="111"/>
        <v/>
      </c>
      <c r="U859" t="str">
        <f t="shared" si="112"/>
        <v/>
      </c>
    </row>
    <row r="860" spans="1:21" x14ac:dyDescent="0.3">
      <c r="A860">
        <v>858</v>
      </c>
      <c r="B860" t="s">
        <v>869</v>
      </c>
      <c r="C860">
        <v>0.183866</v>
      </c>
      <c r="D860">
        <v>0.181704</v>
      </c>
      <c r="E860">
        <v>0.18781400000000001</v>
      </c>
      <c r="F860">
        <v>0.174265</v>
      </c>
      <c r="G860">
        <v>0</v>
      </c>
      <c r="H860" t="s">
        <v>10</v>
      </c>
      <c r="I860" t="b">
        <v>0</v>
      </c>
      <c r="J860" t="s">
        <v>11</v>
      </c>
      <c r="K860">
        <f t="shared" si="108"/>
        <v>2.196086193908801E-2</v>
      </c>
      <c r="L860">
        <f t="shared" si="113"/>
        <v>4.1073508718543719E-2</v>
      </c>
      <c r="M860">
        <f t="shared" si="113"/>
        <v>4.3838118668934348E-2</v>
      </c>
      <c r="N860">
        <f t="shared" si="113"/>
        <v>3.6966190914556357E-2</v>
      </c>
      <c r="O860" t="str">
        <f>IF(C860=MIN(C859:C861),"buy",IF(C860=MAX(C859:C861),"sell","hold"))</f>
        <v>sell</v>
      </c>
      <c r="P860" s="2">
        <f>IF(AND(O860="buy",Q859&lt;&gt;0),Q859/C860,IF(O860="sell",0,P859))</f>
        <v>0</v>
      </c>
      <c r="Q860" s="1">
        <f>IF(AND(O860="sell",P859&lt;&gt;0),P859*C860,IF(O860="buy",0,Q859))</f>
        <v>13266.388905934204</v>
      </c>
      <c r="R860">
        <f>4*(SIGN(K860)+1)+2*(SIGN(L860)+1)+(SIGN(M860)+1)+(SIGN(N860)+1)/2+1</f>
        <v>16</v>
      </c>
      <c r="S860" t="str">
        <f t="shared" si="110"/>
        <v/>
      </c>
      <c r="T860" t="str">
        <f t="shared" si="111"/>
        <v/>
      </c>
      <c r="U860">
        <f t="shared" si="112"/>
        <v>16</v>
      </c>
    </row>
    <row r="861" spans="1:21" x14ac:dyDescent="0.3">
      <c r="A861">
        <v>859</v>
      </c>
      <c r="B861" t="s">
        <v>870</v>
      </c>
      <c r="C861">
        <v>0.181704</v>
      </c>
      <c r="D861">
        <v>0.18321899999999999</v>
      </c>
      <c r="E861">
        <v>0.18721399999999999</v>
      </c>
      <c r="F861">
        <v>0.17668</v>
      </c>
      <c r="G861">
        <v>0</v>
      </c>
      <c r="H861" t="s">
        <v>10</v>
      </c>
      <c r="I861" t="b">
        <v>0</v>
      </c>
      <c r="J861" t="s">
        <v>11</v>
      </c>
      <c r="K861">
        <f t="shared" si="108"/>
        <v>-1.1828104056678597E-2</v>
      </c>
      <c r="L861">
        <f t="shared" si="113"/>
        <v>-3.3788965995766605E-2</v>
      </c>
      <c r="M861">
        <f t="shared" si="113"/>
        <v>-7.4862474714310318E-2</v>
      </c>
      <c r="N861">
        <f t="shared" si="113"/>
        <v>-0.11870059338324467</v>
      </c>
      <c r="O861" t="str">
        <f>IF(C861=MIN(C860:C862),"buy",IF(C861=MAX(C860:C862),"sell","hold"))</f>
        <v>buy</v>
      </c>
      <c r="P861" s="2">
        <f>IF(AND(O861="buy",Q860&lt;&gt;0),Q860/C861,IF(O861="sell",0,P860))</f>
        <v>73010.989884285445</v>
      </c>
      <c r="Q861" s="1">
        <f>IF(AND(O861="sell",P860&lt;&gt;0),P860*C861,IF(O861="buy",0,Q860))</f>
        <v>0</v>
      </c>
      <c r="R861">
        <f>4*(SIGN(K861)+1)+2*(SIGN(L861)+1)+(SIGN(M861)+1)+(SIGN(N861)+1)/2+1</f>
        <v>1</v>
      </c>
      <c r="S861">
        <f t="shared" si="110"/>
        <v>1</v>
      </c>
      <c r="T861" t="str">
        <f t="shared" si="111"/>
        <v/>
      </c>
      <c r="U861" t="str">
        <f t="shared" si="112"/>
        <v/>
      </c>
    </row>
    <row r="862" spans="1:21" x14ac:dyDescent="0.3">
      <c r="A862">
        <v>860</v>
      </c>
      <c r="B862" t="s">
        <v>871</v>
      </c>
      <c r="C862">
        <v>0.18321899999999999</v>
      </c>
      <c r="D862">
        <v>0.18502299999999999</v>
      </c>
      <c r="E862">
        <v>0.18876000000000001</v>
      </c>
      <c r="F862">
        <v>0.179732</v>
      </c>
      <c r="G862">
        <v>0</v>
      </c>
      <c r="H862" t="s">
        <v>10</v>
      </c>
      <c r="I862" t="b">
        <v>0</v>
      </c>
      <c r="J862" t="s">
        <v>11</v>
      </c>
      <c r="K862">
        <f t="shared" si="108"/>
        <v>8.3031214804218344E-3</v>
      </c>
      <c r="L862">
        <f t="shared" si="113"/>
        <v>2.0131225537100429E-2</v>
      </c>
      <c r="M862">
        <f t="shared" si="113"/>
        <v>5.3920191532867034E-2</v>
      </c>
      <c r="N862">
        <f t="shared" si="113"/>
        <v>0.12878266624717735</v>
      </c>
      <c r="O862" t="str">
        <f>IF(C862=MIN(C861:C863),"buy",IF(C862=MAX(C861:C863),"sell","hold"))</f>
        <v>hold</v>
      </c>
      <c r="P862" s="2">
        <f>IF(AND(O862="buy",Q861&lt;&gt;0),Q861/C862,IF(O862="sell",0,P861))</f>
        <v>73010.989884285445</v>
      </c>
      <c r="Q862" s="1">
        <f>IF(AND(O862="sell",P861&lt;&gt;0),P861*C862,IF(O862="buy",0,Q861))</f>
        <v>0</v>
      </c>
      <c r="R862">
        <f>4*(SIGN(K862)+1)+2*(SIGN(L862)+1)+(SIGN(M862)+1)+(SIGN(N862)+1)/2+1</f>
        <v>16</v>
      </c>
      <c r="S862" t="str">
        <f t="shared" si="110"/>
        <v/>
      </c>
      <c r="T862">
        <f t="shared" si="111"/>
        <v>16</v>
      </c>
      <c r="U862" t="str">
        <f t="shared" si="112"/>
        <v/>
      </c>
    </row>
    <row r="863" spans="1:21" x14ac:dyDescent="0.3">
      <c r="A863">
        <v>861</v>
      </c>
      <c r="B863" t="s">
        <v>872</v>
      </c>
      <c r="C863">
        <v>0.183949</v>
      </c>
      <c r="D863">
        <v>0.18485299999999999</v>
      </c>
      <c r="E863">
        <v>0.188995</v>
      </c>
      <c r="F863">
        <v>0.178339</v>
      </c>
      <c r="G863">
        <v>0</v>
      </c>
      <c r="H863" t="s">
        <v>10</v>
      </c>
      <c r="I863" t="b">
        <v>0</v>
      </c>
      <c r="J863" t="s">
        <v>11</v>
      </c>
      <c r="K863">
        <f t="shared" si="108"/>
        <v>3.9763813839986516E-3</v>
      </c>
      <c r="L863">
        <f t="shared" si="113"/>
        <v>-4.3267400964231827E-3</v>
      </c>
      <c r="M863">
        <f t="shared" si="113"/>
        <v>-2.4457965633523614E-2</v>
      </c>
      <c r="N863">
        <f t="shared" si="113"/>
        <v>-7.8378157166390655E-2</v>
      </c>
      <c r="O863" t="str">
        <f>IF(C863=MIN(C862:C864),"buy",IF(C863=MAX(C862:C864),"sell","hold"))</f>
        <v>hold</v>
      </c>
      <c r="P863" s="2">
        <f>IF(AND(O863="buy",Q862&lt;&gt;0),Q862/C863,IF(O863="sell",0,P862))</f>
        <v>73010.989884285445</v>
      </c>
      <c r="Q863" s="1">
        <f>IF(AND(O863="sell",P862&lt;&gt;0),P862*C863,IF(O863="buy",0,Q862))</f>
        <v>0</v>
      </c>
      <c r="R863">
        <f>4*(SIGN(K863)+1)+2*(SIGN(L863)+1)+(SIGN(M863)+1)+(SIGN(N863)+1)/2+1</f>
        <v>9</v>
      </c>
      <c r="S863" t="str">
        <f t="shared" si="110"/>
        <v/>
      </c>
      <c r="T863">
        <f t="shared" si="111"/>
        <v>9</v>
      </c>
      <c r="U863" t="str">
        <f t="shared" si="112"/>
        <v/>
      </c>
    </row>
    <row r="864" spans="1:21" x14ac:dyDescent="0.3">
      <c r="A864">
        <v>862</v>
      </c>
      <c r="B864" t="s">
        <v>873</v>
      </c>
      <c r="C864">
        <v>0.18485299999999999</v>
      </c>
      <c r="D864">
        <v>0.18165899999999999</v>
      </c>
      <c r="E864">
        <v>0.188025</v>
      </c>
      <c r="F864">
        <v>0.179841</v>
      </c>
      <c r="G864">
        <v>0</v>
      </c>
      <c r="H864" t="s">
        <v>10</v>
      </c>
      <c r="I864" t="b">
        <v>0</v>
      </c>
      <c r="J864" t="s">
        <v>11</v>
      </c>
      <c r="K864">
        <f t="shared" si="108"/>
        <v>4.9023595316727581E-3</v>
      </c>
      <c r="L864">
        <f t="shared" si="113"/>
        <v>9.2597814767410649E-4</v>
      </c>
      <c r="M864">
        <f t="shared" si="113"/>
        <v>5.2527182440972892E-3</v>
      </c>
      <c r="N864">
        <f t="shared" si="113"/>
        <v>2.9710683877620901E-2</v>
      </c>
      <c r="O864" t="str">
        <f>IF(C864=MIN(C863:C865),"buy",IF(C864=MAX(C863:C865),"sell","hold"))</f>
        <v>sell</v>
      </c>
      <c r="P864" s="2">
        <f>IF(AND(O864="buy",Q863&lt;&gt;0),Q863/C864,IF(O864="sell",0,P863))</f>
        <v>0</v>
      </c>
      <c r="Q864" s="1">
        <f>IF(AND(O864="sell",P863&lt;&gt;0),P863*C864,IF(O864="buy",0,Q863))</f>
        <v>13496.300513079817</v>
      </c>
      <c r="R864">
        <f>4*(SIGN(K864)+1)+2*(SIGN(L864)+1)+(SIGN(M864)+1)+(SIGN(N864)+1)/2+1</f>
        <v>16</v>
      </c>
      <c r="S864" t="str">
        <f t="shared" si="110"/>
        <v/>
      </c>
      <c r="T864" t="str">
        <f t="shared" si="111"/>
        <v/>
      </c>
      <c r="U864">
        <f t="shared" si="112"/>
        <v>16</v>
      </c>
    </row>
    <row r="865" spans="1:21" x14ac:dyDescent="0.3">
      <c r="A865">
        <v>863</v>
      </c>
      <c r="B865" t="s">
        <v>874</v>
      </c>
      <c r="C865">
        <v>0.18165899999999999</v>
      </c>
      <c r="D865">
        <v>0.18073500000000001</v>
      </c>
      <c r="E865">
        <v>0.18496799999999999</v>
      </c>
      <c r="F865">
        <v>0.17579600000000001</v>
      </c>
      <c r="G865">
        <v>0</v>
      </c>
      <c r="H865" t="s">
        <v>10</v>
      </c>
      <c r="I865" t="b">
        <v>0</v>
      </c>
      <c r="J865" t="s">
        <v>11</v>
      </c>
      <c r="K865">
        <f t="shared" si="108"/>
        <v>-1.7429170122669941E-2</v>
      </c>
      <c r="L865">
        <f t="shared" si="113"/>
        <v>-2.2331529654342701E-2</v>
      </c>
      <c r="M865">
        <f t="shared" si="113"/>
        <v>-2.3257507802016807E-2</v>
      </c>
      <c r="N865">
        <f t="shared" si="113"/>
        <v>-2.8510226046114098E-2</v>
      </c>
      <c r="O865" t="str">
        <f>IF(C865=MIN(C864:C866),"buy",IF(C865=MAX(C864:C866),"sell","hold"))</f>
        <v>hold</v>
      </c>
      <c r="P865" s="2">
        <f>IF(AND(O865="buy",Q864&lt;&gt;0),Q864/C865,IF(O865="sell",0,P864))</f>
        <v>0</v>
      </c>
      <c r="Q865" s="1">
        <f>IF(AND(O865="sell",P864&lt;&gt;0),P864*C865,IF(O865="buy",0,Q864))</f>
        <v>13496.300513079817</v>
      </c>
      <c r="R865">
        <f>4*(SIGN(K865)+1)+2*(SIGN(L865)+1)+(SIGN(M865)+1)+(SIGN(N865)+1)/2+1</f>
        <v>1</v>
      </c>
      <c r="S865" t="str">
        <f t="shared" si="110"/>
        <v/>
      </c>
      <c r="T865">
        <f t="shared" si="111"/>
        <v>1</v>
      </c>
      <c r="U865" t="str">
        <f t="shared" si="112"/>
        <v/>
      </c>
    </row>
    <row r="866" spans="1:21" x14ac:dyDescent="0.3">
      <c r="A866">
        <v>864</v>
      </c>
      <c r="B866" t="s">
        <v>875</v>
      </c>
      <c r="C866">
        <v>0.18073500000000001</v>
      </c>
      <c r="D866">
        <v>0.18035399999999999</v>
      </c>
      <c r="E866">
        <v>0.18518899999999999</v>
      </c>
      <c r="F866">
        <v>0.175344</v>
      </c>
      <c r="G866">
        <v>0</v>
      </c>
      <c r="H866" t="s">
        <v>10</v>
      </c>
      <c r="I866" t="b">
        <v>0</v>
      </c>
      <c r="J866" t="s">
        <v>11</v>
      </c>
      <c r="K866">
        <f t="shared" si="108"/>
        <v>-5.0994221758637309E-3</v>
      </c>
      <c r="L866">
        <f t="shared" si="113"/>
        <v>1.232974794680621E-2</v>
      </c>
      <c r="M866">
        <f t="shared" si="113"/>
        <v>3.4661277601148913E-2</v>
      </c>
      <c r="N866">
        <f t="shared" si="113"/>
        <v>5.7918785403165723E-2</v>
      </c>
      <c r="O866" t="str">
        <f>IF(C866=MIN(C865:C867),"buy",IF(C866=MAX(C865:C867),"sell","hold"))</f>
        <v>hold</v>
      </c>
      <c r="P866" s="2">
        <f>IF(AND(O866="buy",Q865&lt;&gt;0),Q865/C866,IF(O866="sell",0,P865))</f>
        <v>0</v>
      </c>
      <c r="Q866" s="1">
        <f>IF(AND(O866="sell",P865&lt;&gt;0),P865*C866,IF(O866="buy",0,Q865))</f>
        <v>13496.300513079817</v>
      </c>
      <c r="R866">
        <f>4*(SIGN(K866)+1)+2*(SIGN(L866)+1)+(SIGN(M866)+1)+(SIGN(N866)+1)/2+1</f>
        <v>8</v>
      </c>
      <c r="S866" t="str">
        <f t="shared" si="110"/>
        <v/>
      </c>
      <c r="T866">
        <f t="shared" si="111"/>
        <v>8</v>
      </c>
      <c r="U866" t="str">
        <f t="shared" si="112"/>
        <v/>
      </c>
    </row>
    <row r="867" spans="1:21" x14ac:dyDescent="0.3">
      <c r="A867">
        <v>865</v>
      </c>
      <c r="B867" t="s">
        <v>876</v>
      </c>
      <c r="C867">
        <v>0.18035399999999999</v>
      </c>
      <c r="D867">
        <v>0.17877000000000001</v>
      </c>
      <c r="E867">
        <v>0.18393200000000001</v>
      </c>
      <c r="F867">
        <v>0.17332900000000001</v>
      </c>
      <c r="G867">
        <v>0</v>
      </c>
      <c r="H867" t="s">
        <v>10</v>
      </c>
      <c r="I867" t="b">
        <v>0</v>
      </c>
      <c r="J867" t="s">
        <v>11</v>
      </c>
      <c r="K867">
        <f t="shared" si="108"/>
        <v>-2.1102830604090416E-3</v>
      </c>
      <c r="L867">
        <f t="shared" si="113"/>
        <v>2.9891391154546892E-3</v>
      </c>
      <c r="M867">
        <f t="shared" si="113"/>
        <v>-9.3406088313515209E-3</v>
      </c>
      <c r="N867">
        <f t="shared" si="113"/>
        <v>-4.4001886432500435E-2</v>
      </c>
      <c r="O867" t="str">
        <f>IF(C867=MIN(C866:C868),"buy",IF(C867=MAX(C866:C868),"sell","hold"))</f>
        <v>hold</v>
      </c>
      <c r="P867" s="2">
        <f>IF(AND(O867="buy",Q866&lt;&gt;0),Q866/C867,IF(O867="sell",0,P866))</f>
        <v>0</v>
      </c>
      <c r="Q867" s="1">
        <f>IF(AND(O867="sell",P866&lt;&gt;0),P866*C867,IF(O867="buy",0,Q866))</f>
        <v>13496.300513079817</v>
      </c>
      <c r="R867">
        <f>4*(SIGN(K867)+1)+2*(SIGN(L867)+1)+(SIGN(M867)+1)+(SIGN(N867)+1)/2+1</f>
        <v>5</v>
      </c>
      <c r="S867" t="str">
        <f t="shared" si="110"/>
        <v/>
      </c>
      <c r="T867">
        <f t="shared" si="111"/>
        <v>5</v>
      </c>
      <c r="U867" t="str">
        <f t="shared" si="112"/>
        <v/>
      </c>
    </row>
    <row r="868" spans="1:21" x14ac:dyDescent="0.3">
      <c r="A868">
        <v>866</v>
      </c>
      <c r="B868" t="s">
        <v>877</v>
      </c>
      <c r="C868">
        <v>0.177983</v>
      </c>
      <c r="D868">
        <v>0.16917499999999999</v>
      </c>
      <c r="E868">
        <v>0.181892</v>
      </c>
      <c r="F868">
        <v>0.16725899999999999</v>
      </c>
      <c r="G868">
        <v>0</v>
      </c>
      <c r="H868" t="s">
        <v>10</v>
      </c>
      <c r="I868" t="b">
        <v>0</v>
      </c>
      <c r="J868" t="s">
        <v>11</v>
      </c>
      <c r="K868">
        <f t="shared" si="108"/>
        <v>-1.323335296103938E-2</v>
      </c>
      <c r="L868">
        <f t="shared" si="113"/>
        <v>-1.1123069900630339E-2</v>
      </c>
      <c r="M868">
        <f t="shared" si="113"/>
        <v>-1.4112209016085028E-2</v>
      </c>
      <c r="N868">
        <f t="shared" si="113"/>
        <v>-4.7716001847335071E-3</v>
      </c>
      <c r="O868" t="str">
        <f>IF(C868=MIN(C867:C869),"buy",IF(C868=MAX(C867:C869),"sell","hold"))</f>
        <v>hold</v>
      </c>
      <c r="P868" s="2">
        <f>IF(AND(O868="buy",Q867&lt;&gt;0),Q867/C868,IF(O868="sell",0,P867))</f>
        <v>0</v>
      </c>
      <c r="Q868" s="1">
        <f>IF(AND(O868="sell",P867&lt;&gt;0),P867*C868,IF(O868="buy",0,Q867))</f>
        <v>13496.300513079817</v>
      </c>
      <c r="R868">
        <f>4*(SIGN(K868)+1)+2*(SIGN(L868)+1)+(SIGN(M868)+1)+(SIGN(N868)+1)/2+1</f>
        <v>1</v>
      </c>
      <c r="S868" t="str">
        <f t="shared" si="110"/>
        <v/>
      </c>
      <c r="T868">
        <f t="shared" si="111"/>
        <v>1</v>
      </c>
      <c r="U868" t="str">
        <f t="shared" si="112"/>
        <v/>
      </c>
    </row>
    <row r="869" spans="1:21" x14ac:dyDescent="0.3">
      <c r="A869">
        <v>867</v>
      </c>
      <c r="B869" t="s">
        <v>878</v>
      </c>
      <c r="C869">
        <v>0.16917499999999999</v>
      </c>
      <c r="D869">
        <v>0.179308</v>
      </c>
      <c r="E869">
        <v>0.184563</v>
      </c>
      <c r="F869">
        <v>0.165745</v>
      </c>
      <c r="G869">
        <v>0</v>
      </c>
      <c r="H869" t="s">
        <v>10</v>
      </c>
      <c r="I869" t="b">
        <v>0</v>
      </c>
      <c r="J869" t="s">
        <v>11</v>
      </c>
      <c r="K869">
        <f t="shared" si="108"/>
        <v>-5.074346551138105E-2</v>
      </c>
      <c r="L869">
        <f t="shared" ref="L869:N884" si="114">K869-K868</f>
        <v>-3.7510112550341673E-2</v>
      </c>
      <c r="M869">
        <f t="shared" si="114"/>
        <v>-2.6387042649711333E-2</v>
      </c>
      <c r="N869">
        <f t="shared" si="114"/>
        <v>-1.2274833633626305E-2</v>
      </c>
      <c r="O869" t="str">
        <f>IF(C869=MIN(C868:C870),"buy",IF(C869=MAX(C868:C870),"sell","hold"))</f>
        <v>buy</v>
      </c>
      <c r="P869" s="2">
        <f>IF(AND(O869="buy",Q868&lt;&gt;0),Q868/C869,IF(O869="sell",0,P868))</f>
        <v>79777.156867621205</v>
      </c>
      <c r="Q869" s="1">
        <f>IF(AND(O869="sell",P868&lt;&gt;0),P868*C869,IF(O869="buy",0,Q868))</f>
        <v>0</v>
      </c>
      <c r="R869">
        <f>4*(SIGN(K869)+1)+2*(SIGN(L869)+1)+(SIGN(M869)+1)+(SIGN(N869)+1)/2+1</f>
        <v>1</v>
      </c>
      <c r="S869">
        <f t="shared" si="110"/>
        <v>1</v>
      </c>
      <c r="T869" t="str">
        <f t="shared" si="111"/>
        <v/>
      </c>
      <c r="U869" t="str">
        <f t="shared" si="112"/>
        <v/>
      </c>
    </row>
    <row r="870" spans="1:21" x14ac:dyDescent="0.3">
      <c r="A870">
        <v>868</v>
      </c>
      <c r="B870" t="s">
        <v>879</v>
      </c>
      <c r="C870">
        <v>0.17866499999999999</v>
      </c>
      <c r="D870">
        <v>0.17674400000000001</v>
      </c>
      <c r="E870">
        <v>0.18321999999999999</v>
      </c>
      <c r="F870">
        <v>0.174704</v>
      </c>
      <c r="G870">
        <v>0</v>
      </c>
      <c r="H870" t="s">
        <v>10</v>
      </c>
      <c r="I870" t="b">
        <v>0</v>
      </c>
      <c r="J870" t="s">
        <v>11</v>
      </c>
      <c r="K870">
        <f t="shared" si="108"/>
        <v>5.4565317387304503E-2</v>
      </c>
      <c r="L870">
        <f t="shared" si="114"/>
        <v>0.10530878289868556</v>
      </c>
      <c r="M870">
        <f t="shared" si="114"/>
        <v>0.14281889544902723</v>
      </c>
      <c r="N870">
        <f t="shared" si="114"/>
        <v>0.16920593809873857</v>
      </c>
      <c r="O870" t="str">
        <f>IF(C870=MIN(C869:C871),"buy",IF(C870=MAX(C869:C871),"sell","hold"))</f>
        <v>sell</v>
      </c>
      <c r="P870" s="2">
        <f>IF(AND(O870="buy",Q869&lt;&gt;0),Q869/C870,IF(O870="sell",0,P869))</f>
        <v>0</v>
      </c>
      <c r="Q870" s="1">
        <f>IF(AND(O870="sell",P869&lt;&gt;0),P869*C870,IF(O870="buy",0,Q869))</f>
        <v>14253.385731753542</v>
      </c>
      <c r="R870">
        <f>4*(SIGN(K870)+1)+2*(SIGN(L870)+1)+(SIGN(M870)+1)+(SIGN(N870)+1)/2+1</f>
        <v>16</v>
      </c>
      <c r="S870" t="str">
        <f t="shared" si="110"/>
        <v/>
      </c>
      <c r="T870" t="str">
        <f t="shared" si="111"/>
        <v/>
      </c>
      <c r="U870">
        <f t="shared" si="112"/>
        <v>16</v>
      </c>
    </row>
    <row r="871" spans="1:21" x14ac:dyDescent="0.3">
      <c r="A871">
        <v>869</v>
      </c>
      <c r="B871" t="s">
        <v>880</v>
      </c>
      <c r="C871">
        <v>0.17674400000000001</v>
      </c>
      <c r="D871">
        <v>0.177313</v>
      </c>
      <c r="E871">
        <v>0.180837</v>
      </c>
      <c r="F871">
        <v>0.170348</v>
      </c>
      <c r="G871">
        <v>0</v>
      </c>
      <c r="H871" t="s">
        <v>10</v>
      </c>
      <c r="I871" t="b">
        <v>0</v>
      </c>
      <c r="J871" t="s">
        <v>11</v>
      </c>
      <c r="K871">
        <f t="shared" si="108"/>
        <v>-1.0810080780171455E-2</v>
      </c>
      <c r="L871">
        <f t="shared" si="114"/>
        <v>-6.5375398167475951E-2</v>
      </c>
      <c r="M871">
        <f t="shared" si="114"/>
        <v>-0.17068418106616151</v>
      </c>
      <c r="N871">
        <f t="shared" si="114"/>
        <v>-0.31350307651518872</v>
      </c>
      <c r="O871" t="str">
        <f>IF(C871=MIN(C870:C872),"buy",IF(C871=MAX(C870:C872),"sell","hold"))</f>
        <v>buy</v>
      </c>
      <c r="P871" s="2">
        <f>IF(AND(O871="buy",Q870&lt;&gt;0),Q870/C871,IF(O871="sell",0,P870))</f>
        <v>80644.241002543466</v>
      </c>
      <c r="Q871" s="1">
        <f>IF(AND(O871="sell",P870&lt;&gt;0),P870*C871,IF(O871="buy",0,Q870))</f>
        <v>0</v>
      </c>
      <c r="R871">
        <f>4*(SIGN(K871)+1)+2*(SIGN(L871)+1)+(SIGN(M871)+1)+(SIGN(N871)+1)/2+1</f>
        <v>1</v>
      </c>
      <c r="S871">
        <f t="shared" si="110"/>
        <v>1</v>
      </c>
      <c r="T871" t="str">
        <f t="shared" si="111"/>
        <v/>
      </c>
      <c r="U871" t="str">
        <f t="shared" si="112"/>
        <v/>
      </c>
    </row>
    <row r="872" spans="1:21" x14ac:dyDescent="0.3">
      <c r="A872">
        <v>870</v>
      </c>
      <c r="B872" t="s">
        <v>881</v>
      </c>
      <c r="C872">
        <v>0.177313</v>
      </c>
      <c r="D872">
        <v>0.17577699999999999</v>
      </c>
      <c r="E872">
        <v>0.180622</v>
      </c>
      <c r="F872">
        <v>0.170626</v>
      </c>
      <c r="G872">
        <v>0</v>
      </c>
      <c r="H872" t="s">
        <v>10</v>
      </c>
      <c r="I872" t="b">
        <v>0</v>
      </c>
      <c r="J872" t="s">
        <v>11</v>
      </c>
      <c r="K872">
        <f t="shared" si="108"/>
        <v>3.2141717294107228E-3</v>
      </c>
      <c r="L872">
        <f t="shared" si="114"/>
        <v>1.4024252509582178E-2</v>
      </c>
      <c r="M872">
        <f t="shared" si="114"/>
        <v>7.9399650677058134E-2</v>
      </c>
      <c r="N872">
        <f t="shared" si="114"/>
        <v>0.25008383174321963</v>
      </c>
      <c r="O872" t="str">
        <f>IF(C872=MIN(C871:C873),"buy",IF(C872=MAX(C871:C873),"sell","hold"))</f>
        <v>sell</v>
      </c>
      <c r="P872" s="2">
        <f>IF(AND(O872="buy",Q871&lt;&gt;0),Q871/C872,IF(O872="sell",0,P871))</f>
        <v>0</v>
      </c>
      <c r="Q872" s="1">
        <f>IF(AND(O872="sell",P871&lt;&gt;0),P871*C872,IF(O872="buy",0,Q871))</f>
        <v>14299.272304883989</v>
      </c>
      <c r="R872">
        <f>4*(SIGN(K872)+1)+2*(SIGN(L872)+1)+(SIGN(M872)+1)+(SIGN(N872)+1)/2+1</f>
        <v>16</v>
      </c>
      <c r="S872" t="str">
        <f t="shared" si="110"/>
        <v/>
      </c>
      <c r="T872" t="str">
        <f t="shared" si="111"/>
        <v/>
      </c>
      <c r="U872">
        <f t="shared" si="112"/>
        <v>16</v>
      </c>
    </row>
    <row r="873" spans="1:21" x14ac:dyDescent="0.3">
      <c r="A873">
        <v>871</v>
      </c>
      <c r="B873" t="s">
        <v>882</v>
      </c>
      <c r="C873">
        <v>0.17577699999999999</v>
      </c>
      <c r="D873">
        <v>0.17655000000000001</v>
      </c>
      <c r="E873">
        <v>0.18018700000000001</v>
      </c>
      <c r="F873">
        <v>0.17006399999999999</v>
      </c>
      <c r="G873">
        <v>0</v>
      </c>
      <c r="H873" t="s">
        <v>10</v>
      </c>
      <c r="I873" t="b">
        <v>0</v>
      </c>
      <c r="J873" t="s">
        <v>11</v>
      </c>
      <c r="K873">
        <f t="shared" si="108"/>
        <v>-8.7003313602764705E-3</v>
      </c>
      <c r="L873">
        <f t="shared" si="114"/>
        <v>-1.1914503089687193E-2</v>
      </c>
      <c r="M873">
        <f t="shared" si="114"/>
        <v>-2.5938755599269371E-2</v>
      </c>
      <c r="N873">
        <f t="shared" si="114"/>
        <v>-0.10533840627632751</v>
      </c>
      <c r="O873" t="str">
        <f>IF(C873=MIN(C872:C874),"buy",IF(C873=MAX(C872:C874),"sell","hold"))</f>
        <v>hold</v>
      </c>
      <c r="P873" s="2">
        <f>IF(AND(O873="buy",Q872&lt;&gt;0),Q872/C873,IF(O873="sell",0,P872))</f>
        <v>0</v>
      </c>
      <c r="Q873" s="1">
        <f>IF(AND(O873="sell",P872&lt;&gt;0),P872*C873,IF(O873="buy",0,Q872))</f>
        <v>14299.272304883989</v>
      </c>
      <c r="R873">
        <f>4*(SIGN(K873)+1)+2*(SIGN(L873)+1)+(SIGN(M873)+1)+(SIGN(N873)+1)/2+1</f>
        <v>1</v>
      </c>
      <c r="S873" t="str">
        <f t="shared" si="110"/>
        <v/>
      </c>
      <c r="T873">
        <f t="shared" si="111"/>
        <v>1</v>
      </c>
      <c r="U873" t="str">
        <f t="shared" si="112"/>
        <v/>
      </c>
    </row>
    <row r="874" spans="1:21" x14ac:dyDescent="0.3">
      <c r="A874">
        <v>872</v>
      </c>
      <c r="B874" t="s">
        <v>883</v>
      </c>
      <c r="C874">
        <v>0.17568500000000001</v>
      </c>
      <c r="D874">
        <v>0.174014</v>
      </c>
      <c r="E874">
        <v>0.17927499999999999</v>
      </c>
      <c r="F874">
        <v>0.16869200000000001</v>
      </c>
      <c r="G874">
        <v>0</v>
      </c>
      <c r="H874" t="s">
        <v>10</v>
      </c>
      <c r="I874" t="b">
        <v>0</v>
      </c>
      <c r="J874" t="s">
        <v>11</v>
      </c>
      <c r="K874">
        <f t="shared" si="108"/>
        <v>-5.2352743682094213E-4</v>
      </c>
      <c r="L874">
        <f t="shared" si="114"/>
        <v>8.1768039234555289E-3</v>
      </c>
      <c r="M874">
        <f t="shared" si="114"/>
        <v>2.0091307013142722E-2</v>
      </c>
      <c r="N874">
        <f t="shared" si="114"/>
        <v>4.603006261241209E-2</v>
      </c>
      <c r="O874" t="str">
        <f>IF(C874=MIN(C873:C875),"buy",IF(C874=MAX(C873:C875),"sell","hold"))</f>
        <v>hold</v>
      </c>
      <c r="P874" s="2">
        <f>IF(AND(O874="buy",Q873&lt;&gt;0),Q873/C874,IF(O874="sell",0,P873))</f>
        <v>0</v>
      </c>
      <c r="Q874" s="1">
        <f>IF(AND(O874="sell",P873&lt;&gt;0),P873*C874,IF(O874="buy",0,Q873))</f>
        <v>14299.272304883989</v>
      </c>
      <c r="R874">
        <f>4*(SIGN(K874)+1)+2*(SIGN(L874)+1)+(SIGN(M874)+1)+(SIGN(N874)+1)/2+1</f>
        <v>8</v>
      </c>
      <c r="S874" t="str">
        <f t="shared" si="110"/>
        <v/>
      </c>
      <c r="T874">
        <f t="shared" si="111"/>
        <v>8</v>
      </c>
      <c r="U874" t="str">
        <f t="shared" si="112"/>
        <v/>
      </c>
    </row>
    <row r="875" spans="1:21" x14ac:dyDescent="0.3">
      <c r="A875">
        <v>873</v>
      </c>
      <c r="B875" t="s">
        <v>884</v>
      </c>
      <c r="C875">
        <v>0.174014</v>
      </c>
      <c r="D875">
        <v>0.172989</v>
      </c>
      <c r="E875">
        <v>0.17762700000000001</v>
      </c>
      <c r="F875">
        <v>0.163554</v>
      </c>
      <c r="G875">
        <v>0</v>
      </c>
      <c r="H875" t="s">
        <v>10</v>
      </c>
      <c r="I875" t="b">
        <v>0</v>
      </c>
      <c r="J875" t="s">
        <v>11</v>
      </c>
      <c r="K875">
        <f t="shared" si="108"/>
        <v>-9.5567902682021158E-3</v>
      </c>
      <c r="L875">
        <f t="shared" si="114"/>
        <v>-9.0332628313811742E-3</v>
      </c>
      <c r="M875">
        <f t="shared" si="114"/>
        <v>-1.7210066754836703E-2</v>
      </c>
      <c r="N875">
        <f t="shared" si="114"/>
        <v>-3.7301373767979429E-2</v>
      </c>
      <c r="O875" t="str">
        <f>IF(C875=MIN(C874:C876),"buy",IF(C875=MAX(C874:C876),"sell","hold"))</f>
        <v>hold</v>
      </c>
      <c r="P875" s="2">
        <f>IF(AND(O875="buy",Q874&lt;&gt;0),Q874/C875,IF(O875="sell",0,P874))</f>
        <v>0</v>
      </c>
      <c r="Q875" s="1">
        <f>IF(AND(O875="sell",P874&lt;&gt;0),P874*C875,IF(O875="buy",0,Q874))</f>
        <v>14299.272304883989</v>
      </c>
      <c r="R875">
        <f>4*(SIGN(K875)+1)+2*(SIGN(L875)+1)+(SIGN(M875)+1)+(SIGN(N875)+1)/2+1</f>
        <v>1</v>
      </c>
      <c r="S875" t="str">
        <f t="shared" si="110"/>
        <v/>
      </c>
      <c r="T875">
        <f t="shared" si="111"/>
        <v>1</v>
      </c>
      <c r="U875" t="str">
        <f t="shared" si="112"/>
        <v/>
      </c>
    </row>
    <row r="876" spans="1:21" x14ac:dyDescent="0.3">
      <c r="A876">
        <v>874</v>
      </c>
      <c r="B876" t="s">
        <v>885</v>
      </c>
      <c r="C876">
        <v>0.172176</v>
      </c>
      <c r="D876">
        <v>0.170262</v>
      </c>
      <c r="E876">
        <v>0.17582100000000001</v>
      </c>
      <c r="F876">
        <v>0.16381999999999999</v>
      </c>
      <c r="G876">
        <v>0</v>
      </c>
      <c r="H876" t="s">
        <v>10</v>
      </c>
      <c r="I876" t="b">
        <v>0</v>
      </c>
      <c r="J876" t="s">
        <v>11</v>
      </c>
      <c r="K876">
        <f t="shared" si="108"/>
        <v>-1.0618446517808177E-2</v>
      </c>
      <c r="L876">
        <f t="shared" si="114"/>
        <v>-1.0616562496060609E-3</v>
      </c>
      <c r="M876">
        <f t="shared" si="114"/>
        <v>7.9716065817751133E-3</v>
      </c>
      <c r="N876">
        <f t="shared" si="114"/>
        <v>2.5181673336611816E-2</v>
      </c>
      <c r="O876" t="str">
        <f>IF(C876=MIN(C875:C877),"buy",IF(C876=MAX(C875:C877),"sell","hold"))</f>
        <v>hold</v>
      </c>
      <c r="P876" s="2">
        <f>IF(AND(O876="buy",Q875&lt;&gt;0),Q875/C876,IF(O876="sell",0,P875))</f>
        <v>0</v>
      </c>
      <c r="Q876" s="1">
        <f>IF(AND(O876="sell",P875&lt;&gt;0),P875*C876,IF(O876="buy",0,Q875))</f>
        <v>14299.272304883989</v>
      </c>
      <c r="R876">
        <f>4*(SIGN(K876)+1)+2*(SIGN(L876)+1)+(SIGN(M876)+1)+(SIGN(N876)+1)/2+1</f>
        <v>4</v>
      </c>
      <c r="S876" t="str">
        <f t="shared" si="110"/>
        <v/>
      </c>
      <c r="T876">
        <f t="shared" si="111"/>
        <v>4</v>
      </c>
      <c r="U876" t="str">
        <f t="shared" si="112"/>
        <v/>
      </c>
    </row>
    <row r="877" spans="1:21" x14ac:dyDescent="0.3">
      <c r="A877">
        <v>875</v>
      </c>
      <c r="B877" t="s">
        <v>886</v>
      </c>
      <c r="C877">
        <v>0.170262</v>
      </c>
      <c r="D877">
        <v>0.17331299999999999</v>
      </c>
      <c r="E877">
        <v>0.178457</v>
      </c>
      <c r="F877">
        <v>0.166376</v>
      </c>
      <c r="G877">
        <v>0</v>
      </c>
      <c r="H877" t="s">
        <v>10</v>
      </c>
      <c r="I877" t="b">
        <v>0</v>
      </c>
      <c r="J877" t="s">
        <v>11</v>
      </c>
      <c r="K877">
        <f t="shared" si="108"/>
        <v>-1.1178665919086077E-2</v>
      </c>
      <c r="L877">
        <f t="shared" si="114"/>
        <v>-5.6021940127790049E-4</v>
      </c>
      <c r="M877">
        <f t="shared" si="114"/>
        <v>5.0143684832816039E-4</v>
      </c>
      <c r="N877">
        <f t="shared" si="114"/>
        <v>-7.4701697334469529E-3</v>
      </c>
      <c r="O877" t="str">
        <f>IF(C877=MIN(C876:C878),"buy",IF(C877=MAX(C876:C878),"sell","hold"))</f>
        <v>buy</v>
      </c>
      <c r="P877" s="2">
        <f>IF(AND(O877="buy",Q876&lt;&gt;0),Q876/C877,IF(O877="sell",0,P876))</f>
        <v>83983.93243873553</v>
      </c>
      <c r="Q877" s="1">
        <f>IF(AND(O877="sell",P876&lt;&gt;0),P876*C877,IF(O877="buy",0,Q876))</f>
        <v>0</v>
      </c>
      <c r="R877">
        <f>4*(SIGN(K877)+1)+2*(SIGN(L877)+1)+(SIGN(M877)+1)+(SIGN(N877)+1)/2+1</f>
        <v>3</v>
      </c>
      <c r="S877">
        <f t="shared" si="110"/>
        <v>3</v>
      </c>
      <c r="T877" t="str">
        <f t="shared" si="111"/>
        <v/>
      </c>
      <c r="U877" t="str">
        <f t="shared" si="112"/>
        <v/>
      </c>
    </row>
    <row r="878" spans="1:21" x14ac:dyDescent="0.3">
      <c r="A878">
        <v>876</v>
      </c>
      <c r="B878" t="s">
        <v>887</v>
      </c>
      <c r="C878">
        <v>0.17331299999999999</v>
      </c>
      <c r="D878">
        <v>0.17528199999999999</v>
      </c>
      <c r="E878">
        <v>0.17691899999999999</v>
      </c>
      <c r="F878">
        <v>0.166909</v>
      </c>
      <c r="G878">
        <v>0</v>
      </c>
      <c r="H878" t="s">
        <v>10</v>
      </c>
      <c r="I878" t="b">
        <v>0</v>
      </c>
      <c r="J878" t="s">
        <v>11</v>
      </c>
      <c r="K878">
        <f t="shared" si="108"/>
        <v>1.7760314341846748E-2</v>
      </c>
      <c r="L878">
        <f t="shared" si="114"/>
        <v>2.8938980260932827E-2</v>
      </c>
      <c r="M878">
        <f t="shared" si="114"/>
        <v>2.9499199662210727E-2</v>
      </c>
      <c r="N878">
        <f t="shared" si="114"/>
        <v>2.8997762813882569E-2</v>
      </c>
      <c r="O878" t="str">
        <f>IF(C878=MIN(C877:C879),"buy",IF(C878=MAX(C877:C879),"sell","hold"))</f>
        <v>hold</v>
      </c>
      <c r="P878" s="2">
        <f>IF(AND(O878="buy",Q877&lt;&gt;0),Q877/C878,IF(O878="sell",0,P877))</f>
        <v>83983.93243873553</v>
      </c>
      <c r="Q878" s="1">
        <f>IF(AND(O878="sell",P877&lt;&gt;0),P877*C878,IF(O878="buy",0,Q877))</f>
        <v>0</v>
      </c>
      <c r="R878">
        <f>4*(SIGN(K878)+1)+2*(SIGN(L878)+1)+(SIGN(M878)+1)+(SIGN(N878)+1)/2+1</f>
        <v>16</v>
      </c>
      <c r="S878" t="str">
        <f t="shared" si="110"/>
        <v/>
      </c>
      <c r="T878">
        <f t="shared" si="111"/>
        <v>16</v>
      </c>
      <c r="U878" t="str">
        <f t="shared" si="112"/>
        <v/>
      </c>
    </row>
    <row r="879" spans="1:21" x14ac:dyDescent="0.3">
      <c r="A879">
        <v>877</v>
      </c>
      <c r="B879" t="s">
        <v>888</v>
      </c>
      <c r="C879">
        <v>0.17528199999999999</v>
      </c>
      <c r="D879">
        <v>0.17809900000000001</v>
      </c>
      <c r="E879">
        <v>0.18123</v>
      </c>
      <c r="F879">
        <v>0.16824700000000001</v>
      </c>
      <c r="G879">
        <v>0</v>
      </c>
      <c r="H879" t="s">
        <v>10</v>
      </c>
      <c r="I879" t="b">
        <v>0</v>
      </c>
      <c r="J879" t="s">
        <v>11</v>
      </c>
      <c r="K879">
        <f t="shared" si="108"/>
        <v>1.1296777062206852E-2</v>
      </c>
      <c r="L879">
        <f t="shared" si="114"/>
        <v>-6.4635372796398964E-3</v>
      </c>
      <c r="M879">
        <f t="shared" si="114"/>
        <v>-3.540251754057272E-2</v>
      </c>
      <c r="N879">
        <f t="shared" si="114"/>
        <v>-6.4901717202783454E-2</v>
      </c>
      <c r="O879" t="str">
        <f>IF(C879=MIN(C878:C880),"buy",IF(C879=MAX(C878:C880),"sell","hold"))</f>
        <v>hold</v>
      </c>
      <c r="P879" s="2">
        <f>IF(AND(O879="buy",Q878&lt;&gt;0),Q878/C879,IF(O879="sell",0,P878))</f>
        <v>83983.93243873553</v>
      </c>
      <c r="Q879" s="1">
        <f>IF(AND(O879="sell",P878&lt;&gt;0),P878*C879,IF(O879="buy",0,Q878))</f>
        <v>0</v>
      </c>
      <c r="R879">
        <f>4*(SIGN(K879)+1)+2*(SIGN(L879)+1)+(SIGN(M879)+1)+(SIGN(N879)+1)/2+1</f>
        <v>9</v>
      </c>
      <c r="S879" t="str">
        <f t="shared" si="110"/>
        <v/>
      </c>
      <c r="T879">
        <f t="shared" si="111"/>
        <v>9</v>
      </c>
      <c r="U879" t="str">
        <f t="shared" si="112"/>
        <v/>
      </c>
    </row>
    <row r="880" spans="1:21" x14ac:dyDescent="0.3">
      <c r="A880">
        <v>878</v>
      </c>
      <c r="B880" t="s">
        <v>889</v>
      </c>
      <c r="C880">
        <v>0.17809900000000001</v>
      </c>
      <c r="D880">
        <v>0.18160299999999999</v>
      </c>
      <c r="E880">
        <v>0.18575</v>
      </c>
      <c r="F880">
        <v>0.172374</v>
      </c>
      <c r="G880">
        <v>0</v>
      </c>
      <c r="H880" t="s">
        <v>10</v>
      </c>
      <c r="I880" t="b">
        <v>0</v>
      </c>
      <c r="J880" t="s">
        <v>11</v>
      </c>
      <c r="K880">
        <f t="shared" si="108"/>
        <v>1.5943132200090068E-2</v>
      </c>
      <c r="L880">
        <f t="shared" si="114"/>
        <v>4.6463551378832166E-3</v>
      </c>
      <c r="M880">
        <f t="shared" si="114"/>
        <v>1.1109892417523113E-2</v>
      </c>
      <c r="N880">
        <f t="shared" si="114"/>
        <v>4.6512409958095829E-2</v>
      </c>
      <c r="O880" t="str">
        <f>IF(C880=MIN(C879:C881),"buy",IF(C880=MAX(C879:C881),"sell","hold"))</f>
        <v>hold</v>
      </c>
      <c r="P880" s="2">
        <f>IF(AND(O880="buy",Q879&lt;&gt;0),Q879/C880,IF(O880="sell",0,P879))</f>
        <v>83983.93243873553</v>
      </c>
      <c r="Q880" s="1">
        <f>IF(AND(O880="sell",P879&lt;&gt;0),P879*C880,IF(O880="buy",0,Q879))</f>
        <v>0</v>
      </c>
      <c r="R880">
        <f>4*(SIGN(K880)+1)+2*(SIGN(L880)+1)+(SIGN(M880)+1)+(SIGN(N880)+1)/2+1</f>
        <v>16</v>
      </c>
      <c r="S880" t="str">
        <f t="shared" si="110"/>
        <v/>
      </c>
      <c r="T880">
        <f t="shared" si="111"/>
        <v>16</v>
      </c>
      <c r="U880" t="str">
        <f t="shared" si="112"/>
        <v/>
      </c>
    </row>
    <row r="881" spans="1:21" x14ac:dyDescent="0.3">
      <c r="A881">
        <v>879</v>
      </c>
      <c r="B881" t="s">
        <v>890</v>
      </c>
      <c r="C881">
        <v>0.18160299999999999</v>
      </c>
      <c r="D881">
        <v>0.180788</v>
      </c>
      <c r="E881">
        <v>0.19067100000000001</v>
      </c>
      <c r="F881">
        <v>0.173843</v>
      </c>
      <c r="G881">
        <v>0</v>
      </c>
      <c r="H881" t="s">
        <v>10</v>
      </c>
      <c r="I881" t="b">
        <v>0</v>
      </c>
      <c r="J881" t="s">
        <v>11</v>
      </c>
      <c r="K881">
        <f t="shared" si="108"/>
        <v>1.9482794090663825E-2</v>
      </c>
      <c r="L881">
        <f t="shared" si="114"/>
        <v>3.5396618905737566E-3</v>
      </c>
      <c r="M881">
        <f t="shared" si="114"/>
        <v>-1.10669324730946E-3</v>
      </c>
      <c r="N881">
        <f t="shared" si="114"/>
        <v>-1.2216585664832573E-2</v>
      </c>
      <c r="O881" t="str">
        <f>IF(C881=MIN(C880:C882),"buy",IF(C881=MAX(C880:C882),"sell","hold"))</f>
        <v>sell</v>
      </c>
      <c r="P881" s="2">
        <f>IF(AND(O881="buy",Q880&lt;&gt;0),Q880/C881,IF(O881="sell",0,P880))</f>
        <v>0</v>
      </c>
      <c r="Q881" s="1">
        <f>IF(AND(O881="sell",P880&lt;&gt;0),P880*C881,IF(O881="buy",0,Q880))</f>
        <v>15251.734082671688</v>
      </c>
      <c r="R881">
        <f>4*(SIGN(K881)+1)+2*(SIGN(L881)+1)+(SIGN(M881)+1)+(SIGN(N881)+1)/2+1</f>
        <v>13</v>
      </c>
      <c r="S881" t="str">
        <f t="shared" si="110"/>
        <v/>
      </c>
      <c r="T881" t="str">
        <f t="shared" si="111"/>
        <v/>
      </c>
      <c r="U881">
        <f t="shared" si="112"/>
        <v>13</v>
      </c>
    </row>
    <row r="882" spans="1:21" x14ac:dyDescent="0.3">
      <c r="A882">
        <v>880</v>
      </c>
      <c r="B882" t="s">
        <v>891</v>
      </c>
      <c r="C882">
        <v>0.180788</v>
      </c>
      <c r="D882">
        <v>0.18262600000000001</v>
      </c>
      <c r="E882">
        <v>0.18759600000000001</v>
      </c>
      <c r="F882">
        <v>0.17572699999999999</v>
      </c>
      <c r="G882">
        <v>0</v>
      </c>
      <c r="H882" t="s">
        <v>10</v>
      </c>
      <c r="I882" t="b">
        <v>0</v>
      </c>
      <c r="J882" t="s">
        <v>11</v>
      </c>
      <c r="K882">
        <f t="shared" si="108"/>
        <v>-4.4979041973999484E-3</v>
      </c>
      <c r="L882">
        <f t="shared" si="114"/>
        <v>-2.3980698288063772E-2</v>
      </c>
      <c r="M882">
        <f t="shared" si="114"/>
        <v>-2.7520360178637529E-2</v>
      </c>
      <c r="N882">
        <f t="shared" si="114"/>
        <v>-2.6413666931328069E-2</v>
      </c>
      <c r="O882" t="str">
        <f>IF(C882=MIN(C881:C883),"buy",IF(C882=MAX(C881:C883),"sell","hold"))</f>
        <v>buy</v>
      </c>
      <c r="P882" s="2">
        <f>IF(AND(O882="buy",Q881&lt;&gt;0),Q881/C882,IF(O882="sell",0,P881))</f>
        <v>84362.535581297911</v>
      </c>
      <c r="Q882" s="1">
        <f>IF(AND(O882="sell",P881&lt;&gt;0),P881*C882,IF(O882="buy",0,Q881))</f>
        <v>0</v>
      </c>
      <c r="R882">
        <f>4*(SIGN(K882)+1)+2*(SIGN(L882)+1)+(SIGN(M882)+1)+(SIGN(N882)+1)/2+1</f>
        <v>1</v>
      </c>
      <c r="S882">
        <f t="shared" si="110"/>
        <v>1</v>
      </c>
      <c r="T882" t="str">
        <f t="shared" si="111"/>
        <v/>
      </c>
      <c r="U882" t="str">
        <f t="shared" si="112"/>
        <v/>
      </c>
    </row>
    <row r="883" spans="1:21" x14ac:dyDescent="0.3">
      <c r="A883">
        <v>881</v>
      </c>
      <c r="B883" t="s">
        <v>892</v>
      </c>
      <c r="C883">
        <v>0.18262600000000001</v>
      </c>
      <c r="D883">
        <v>0.182228</v>
      </c>
      <c r="E883">
        <v>0.18713299999999999</v>
      </c>
      <c r="F883">
        <v>0.17638699999999999</v>
      </c>
      <c r="G883">
        <v>0</v>
      </c>
      <c r="H883" t="s">
        <v>10</v>
      </c>
      <c r="I883" t="b">
        <v>0</v>
      </c>
      <c r="J883" t="s">
        <v>11</v>
      </c>
      <c r="K883">
        <f t="shared" si="108"/>
        <v>1.0115185435894083E-2</v>
      </c>
      <c r="L883">
        <f t="shared" si="114"/>
        <v>1.4613089633294031E-2</v>
      </c>
      <c r="M883">
        <f t="shared" si="114"/>
        <v>3.85937879213578E-2</v>
      </c>
      <c r="N883">
        <f t="shared" si="114"/>
        <v>6.6114148099995329E-2</v>
      </c>
      <c r="O883" t="str">
        <f>IF(C883=MIN(C882:C884),"buy",IF(C883=MAX(C882:C884),"sell","hold"))</f>
        <v>sell</v>
      </c>
      <c r="P883" s="2">
        <f>IF(AND(O883="buy",Q882&lt;&gt;0),Q882/C883,IF(O883="sell",0,P882))</f>
        <v>0</v>
      </c>
      <c r="Q883" s="1">
        <f>IF(AND(O883="sell",P882&lt;&gt;0),P882*C883,IF(O883="buy",0,Q882))</f>
        <v>15406.792423070114</v>
      </c>
      <c r="R883">
        <f>4*(SIGN(K883)+1)+2*(SIGN(L883)+1)+(SIGN(M883)+1)+(SIGN(N883)+1)/2+1</f>
        <v>16</v>
      </c>
      <c r="S883" t="str">
        <f t="shared" si="110"/>
        <v/>
      </c>
      <c r="T883" t="str">
        <f t="shared" si="111"/>
        <v/>
      </c>
      <c r="U883">
        <f t="shared" si="112"/>
        <v>16</v>
      </c>
    </row>
    <row r="884" spans="1:21" x14ac:dyDescent="0.3">
      <c r="A884">
        <v>882</v>
      </c>
      <c r="B884" t="s">
        <v>893</v>
      </c>
      <c r="C884">
        <v>0.182228</v>
      </c>
      <c r="D884">
        <v>0.182421</v>
      </c>
      <c r="E884">
        <v>0.18773000000000001</v>
      </c>
      <c r="F884">
        <v>0.17621400000000001</v>
      </c>
      <c r="G884">
        <v>0</v>
      </c>
      <c r="H884" t="s">
        <v>10</v>
      </c>
      <c r="I884" t="b">
        <v>0</v>
      </c>
      <c r="J884" t="s">
        <v>11</v>
      </c>
      <c r="K884">
        <f t="shared" si="108"/>
        <v>-2.1816945956465296E-3</v>
      </c>
      <c r="L884">
        <f t="shared" si="114"/>
        <v>-1.2296880031540613E-2</v>
      </c>
      <c r="M884">
        <f t="shared" si="114"/>
        <v>-2.6909969664834645E-2</v>
      </c>
      <c r="N884">
        <f t="shared" si="114"/>
        <v>-6.5503757586192451E-2</v>
      </c>
      <c r="O884" t="str">
        <f>IF(C884=MIN(C883:C885),"buy",IF(C884=MAX(C883:C885),"sell","hold"))</f>
        <v>buy</v>
      </c>
      <c r="P884" s="2">
        <f>IF(AND(O884="buy",Q883&lt;&gt;0),Q883/C884,IF(O884="sell",0,P883))</f>
        <v>84546.789862535472</v>
      </c>
      <c r="Q884" s="1">
        <f>IF(AND(O884="sell",P883&lt;&gt;0),P883*C884,IF(O884="buy",0,Q883))</f>
        <v>0</v>
      </c>
      <c r="R884">
        <f>4*(SIGN(K884)+1)+2*(SIGN(L884)+1)+(SIGN(M884)+1)+(SIGN(N884)+1)/2+1</f>
        <v>1</v>
      </c>
      <c r="S884">
        <f t="shared" si="110"/>
        <v>1</v>
      </c>
      <c r="T884" t="str">
        <f t="shared" si="111"/>
        <v/>
      </c>
      <c r="U884" t="str">
        <f t="shared" si="112"/>
        <v/>
      </c>
    </row>
    <row r="885" spans="1:21" x14ac:dyDescent="0.3">
      <c r="A885">
        <v>883</v>
      </c>
      <c r="B885" t="s">
        <v>894</v>
      </c>
      <c r="C885">
        <v>0.182421</v>
      </c>
      <c r="D885">
        <v>0.18787499999999999</v>
      </c>
      <c r="E885">
        <v>0.18947800000000001</v>
      </c>
      <c r="F885">
        <v>0.176093</v>
      </c>
      <c r="G885">
        <v>0</v>
      </c>
      <c r="H885" t="s">
        <v>10</v>
      </c>
      <c r="I885" t="b">
        <v>0</v>
      </c>
      <c r="J885" t="s">
        <v>11</v>
      </c>
      <c r="K885">
        <f t="shared" si="108"/>
        <v>1.0585521967700377E-3</v>
      </c>
      <c r="L885">
        <f t="shared" ref="L885:N900" si="115">K885-K884</f>
        <v>3.2402467924165673E-3</v>
      </c>
      <c r="M885">
        <f t="shared" si="115"/>
        <v>1.553712682395718E-2</v>
      </c>
      <c r="N885">
        <f t="shared" si="115"/>
        <v>4.2447096488791823E-2</v>
      </c>
      <c r="O885" t="str">
        <f>IF(C885=MIN(C884:C886),"buy",IF(C885=MAX(C884:C886),"sell","hold"))</f>
        <v>hold</v>
      </c>
      <c r="P885" s="2">
        <f>IF(AND(O885="buy",Q884&lt;&gt;0),Q884/C885,IF(O885="sell",0,P884))</f>
        <v>84546.789862535472</v>
      </c>
      <c r="Q885" s="1">
        <f>IF(AND(O885="sell",P884&lt;&gt;0),P884*C885,IF(O885="buy",0,Q884))</f>
        <v>0</v>
      </c>
      <c r="R885">
        <f>4*(SIGN(K885)+1)+2*(SIGN(L885)+1)+(SIGN(M885)+1)+(SIGN(N885)+1)/2+1</f>
        <v>16</v>
      </c>
      <c r="S885" t="str">
        <f t="shared" si="110"/>
        <v/>
      </c>
      <c r="T885">
        <f t="shared" si="111"/>
        <v>16</v>
      </c>
      <c r="U885" t="str">
        <f t="shared" si="112"/>
        <v/>
      </c>
    </row>
    <row r="886" spans="1:21" x14ac:dyDescent="0.3">
      <c r="A886">
        <v>884</v>
      </c>
      <c r="B886" t="s">
        <v>895</v>
      </c>
      <c r="C886">
        <v>0.18787499999999999</v>
      </c>
      <c r="D886">
        <v>0.18804799999999999</v>
      </c>
      <c r="E886">
        <v>0.189667</v>
      </c>
      <c r="F886">
        <v>0.178873</v>
      </c>
      <c r="G886">
        <v>0</v>
      </c>
      <c r="H886" t="s">
        <v>10</v>
      </c>
      <c r="I886" t="b">
        <v>0</v>
      </c>
      <c r="J886" t="s">
        <v>11</v>
      </c>
      <c r="K886">
        <f t="shared" si="108"/>
        <v>2.9457515069025792E-2</v>
      </c>
      <c r="L886">
        <f t="shared" si="115"/>
        <v>2.8398962872255754E-2</v>
      </c>
      <c r="M886">
        <f t="shared" si="115"/>
        <v>2.5158716079839185E-2</v>
      </c>
      <c r="N886">
        <f t="shared" si="115"/>
        <v>9.6215892558820047E-3</v>
      </c>
      <c r="O886" t="str">
        <f>IF(C886=MIN(C885:C887),"buy",IF(C886=MAX(C885:C887),"sell","hold"))</f>
        <v>hold</v>
      </c>
      <c r="P886" s="2">
        <f>IF(AND(O886="buy",Q885&lt;&gt;0),Q885/C886,IF(O886="sell",0,P885))</f>
        <v>84546.789862535472</v>
      </c>
      <c r="Q886" s="1">
        <f>IF(AND(O886="sell",P885&lt;&gt;0),P885*C886,IF(O886="buy",0,Q885))</f>
        <v>0</v>
      </c>
      <c r="R886">
        <f>4*(SIGN(K886)+1)+2*(SIGN(L886)+1)+(SIGN(M886)+1)+(SIGN(N886)+1)/2+1</f>
        <v>16</v>
      </c>
      <c r="S886" t="str">
        <f t="shared" si="110"/>
        <v/>
      </c>
      <c r="T886">
        <f t="shared" si="111"/>
        <v>16</v>
      </c>
      <c r="U886" t="str">
        <f t="shared" si="112"/>
        <v/>
      </c>
    </row>
    <row r="887" spans="1:21" x14ac:dyDescent="0.3">
      <c r="A887">
        <v>885</v>
      </c>
      <c r="B887" t="s">
        <v>896</v>
      </c>
      <c r="C887">
        <v>0.18804799999999999</v>
      </c>
      <c r="D887">
        <v>0.19908300000000001</v>
      </c>
      <c r="E887">
        <v>0.20055999999999999</v>
      </c>
      <c r="F887">
        <v>0.180176</v>
      </c>
      <c r="G887">
        <v>0</v>
      </c>
      <c r="H887" t="s">
        <v>10</v>
      </c>
      <c r="I887" t="b">
        <v>0</v>
      </c>
      <c r="J887" t="s">
        <v>11</v>
      </c>
      <c r="K887">
        <f t="shared" si="108"/>
        <v>9.2040125238416635E-4</v>
      </c>
      <c r="L887">
        <f t="shared" si="115"/>
        <v>-2.8537113816641625E-2</v>
      </c>
      <c r="M887">
        <f t="shared" si="115"/>
        <v>-5.6936076688897379E-2</v>
      </c>
      <c r="N887">
        <f t="shared" si="115"/>
        <v>-8.209479276873656E-2</v>
      </c>
      <c r="O887" t="str">
        <f>IF(C887=MIN(C886:C888),"buy",IF(C887=MAX(C886:C888),"sell","hold"))</f>
        <v>hold</v>
      </c>
      <c r="P887" s="2">
        <f>IF(AND(O887="buy",Q886&lt;&gt;0),Q886/C887,IF(O887="sell",0,P886))</f>
        <v>84546.789862535472</v>
      </c>
      <c r="Q887" s="1">
        <f>IF(AND(O887="sell",P886&lt;&gt;0),P886*C887,IF(O887="buy",0,Q886))</f>
        <v>0</v>
      </c>
      <c r="R887">
        <f>4*(SIGN(K887)+1)+2*(SIGN(L887)+1)+(SIGN(M887)+1)+(SIGN(N887)+1)/2+1</f>
        <v>9</v>
      </c>
      <c r="S887" t="str">
        <f t="shared" si="110"/>
        <v/>
      </c>
      <c r="T887">
        <f t="shared" si="111"/>
        <v>9</v>
      </c>
      <c r="U887" t="str">
        <f t="shared" si="112"/>
        <v/>
      </c>
    </row>
    <row r="888" spans="1:21" x14ac:dyDescent="0.3">
      <c r="A888">
        <v>886</v>
      </c>
      <c r="B888" t="s">
        <v>897</v>
      </c>
      <c r="C888">
        <v>0.19908300000000001</v>
      </c>
      <c r="D888">
        <v>0.208339</v>
      </c>
      <c r="E888">
        <v>0.211648</v>
      </c>
      <c r="F888">
        <v>0.189606</v>
      </c>
      <c r="G888">
        <v>0</v>
      </c>
      <c r="H888" t="s">
        <v>10</v>
      </c>
      <c r="I888" t="b">
        <v>0</v>
      </c>
      <c r="J888" t="s">
        <v>11</v>
      </c>
      <c r="K888">
        <f t="shared" si="108"/>
        <v>5.700912610976655E-2</v>
      </c>
      <c r="L888">
        <f t="shared" si="115"/>
        <v>5.6088724857382387E-2</v>
      </c>
      <c r="M888">
        <f t="shared" si="115"/>
        <v>8.4625838674024012E-2</v>
      </c>
      <c r="N888">
        <f t="shared" si="115"/>
        <v>0.1415619153629214</v>
      </c>
      <c r="O888" t="str">
        <f>IF(C888=MIN(C887:C889),"buy",IF(C888=MAX(C887:C889),"sell","hold"))</f>
        <v>hold</v>
      </c>
      <c r="P888" s="2">
        <f>IF(AND(O888="buy",Q887&lt;&gt;0),Q887/C888,IF(O888="sell",0,P887))</f>
        <v>84546.789862535472</v>
      </c>
      <c r="Q888" s="1">
        <f>IF(AND(O888="sell",P887&lt;&gt;0),P887*C888,IF(O888="buy",0,Q887))</f>
        <v>0</v>
      </c>
      <c r="R888">
        <f>4*(SIGN(K888)+1)+2*(SIGN(L888)+1)+(SIGN(M888)+1)+(SIGN(N888)+1)/2+1</f>
        <v>16</v>
      </c>
      <c r="S888" t="str">
        <f t="shared" si="110"/>
        <v/>
      </c>
      <c r="T888">
        <f t="shared" si="111"/>
        <v>16</v>
      </c>
      <c r="U888" t="str">
        <f t="shared" si="112"/>
        <v/>
      </c>
    </row>
    <row r="889" spans="1:21" x14ac:dyDescent="0.3">
      <c r="A889">
        <v>887</v>
      </c>
      <c r="B889" t="s">
        <v>898</v>
      </c>
      <c r="C889">
        <v>0.208339</v>
      </c>
      <c r="D889">
        <v>0.20474800000000001</v>
      </c>
      <c r="E889">
        <v>0.212031</v>
      </c>
      <c r="F889">
        <v>0.19054299999999999</v>
      </c>
      <c r="G889">
        <v>0</v>
      </c>
      <c r="H889" t="s">
        <v>10</v>
      </c>
      <c r="I889" t="b">
        <v>0</v>
      </c>
      <c r="J889" t="s">
        <v>11</v>
      </c>
      <c r="K889">
        <f t="shared" si="108"/>
        <v>4.5436917986755677E-2</v>
      </c>
      <c r="L889">
        <f t="shared" si="115"/>
        <v>-1.1572208123010873E-2</v>
      </c>
      <c r="M889">
        <f t="shared" si="115"/>
        <v>-6.766093298039326E-2</v>
      </c>
      <c r="N889">
        <f t="shared" si="115"/>
        <v>-0.15228677165441729</v>
      </c>
      <c r="O889" t="str">
        <f>IF(C889=MIN(C888:C890),"buy",IF(C889=MAX(C888:C890),"sell","hold"))</f>
        <v>sell</v>
      </c>
      <c r="P889" s="2">
        <f>IF(AND(O889="buy",Q888&lt;&gt;0),Q888/C889,IF(O889="sell",0,P888))</f>
        <v>0</v>
      </c>
      <c r="Q889" s="1">
        <f>IF(AND(O889="sell",P888&lt;&gt;0),P888*C889,IF(O889="buy",0,Q888))</f>
        <v>17614.393653170777</v>
      </c>
      <c r="R889">
        <f>4*(SIGN(K889)+1)+2*(SIGN(L889)+1)+(SIGN(M889)+1)+(SIGN(N889)+1)/2+1</f>
        <v>9</v>
      </c>
      <c r="S889" t="str">
        <f t="shared" si="110"/>
        <v/>
      </c>
      <c r="T889" t="str">
        <f t="shared" si="111"/>
        <v/>
      </c>
      <c r="U889">
        <f t="shared" si="112"/>
        <v>9</v>
      </c>
    </row>
    <row r="890" spans="1:21" x14ac:dyDescent="0.3">
      <c r="A890">
        <v>888</v>
      </c>
      <c r="B890" t="s">
        <v>899</v>
      </c>
      <c r="C890">
        <v>0.20545099999999999</v>
      </c>
      <c r="D890">
        <v>0.20303299999999999</v>
      </c>
      <c r="E890">
        <v>0.210559</v>
      </c>
      <c r="F890">
        <v>0.19156100000000001</v>
      </c>
      <c r="G890">
        <v>0</v>
      </c>
      <c r="H890" t="s">
        <v>10</v>
      </c>
      <c r="I890" t="b">
        <v>0</v>
      </c>
      <c r="J890" t="s">
        <v>11</v>
      </c>
      <c r="K890">
        <f t="shared" si="108"/>
        <v>-1.3958771357451856E-2</v>
      </c>
      <c r="L890">
        <f t="shared" si="115"/>
        <v>-5.9395689344207532E-2</v>
      </c>
      <c r="M890">
        <f t="shared" si="115"/>
        <v>-4.7823481221196659E-2</v>
      </c>
      <c r="N890">
        <f t="shared" si="115"/>
        <v>1.98374517591966E-2</v>
      </c>
      <c r="O890" t="str">
        <f>IF(C890=MIN(C889:C891),"buy",IF(C890=MAX(C889:C891),"sell","hold"))</f>
        <v>hold</v>
      </c>
      <c r="P890" s="2">
        <f>IF(AND(O890="buy",Q889&lt;&gt;0),Q889/C890,IF(O890="sell",0,P889))</f>
        <v>0</v>
      </c>
      <c r="Q890" s="1">
        <f>IF(AND(O890="sell",P889&lt;&gt;0),P889*C890,IF(O890="buy",0,Q889))</f>
        <v>17614.393653170777</v>
      </c>
      <c r="R890">
        <f>4*(SIGN(K890)+1)+2*(SIGN(L890)+1)+(SIGN(M890)+1)+(SIGN(N890)+1)/2+1</f>
        <v>2</v>
      </c>
      <c r="S890" t="str">
        <f t="shared" si="110"/>
        <v/>
      </c>
      <c r="T890">
        <f t="shared" si="111"/>
        <v>2</v>
      </c>
      <c r="U890" t="str">
        <f t="shared" si="112"/>
        <v/>
      </c>
    </row>
    <row r="891" spans="1:21" x14ac:dyDescent="0.3">
      <c r="A891">
        <v>889</v>
      </c>
      <c r="B891" t="s">
        <v>900</v>
      </c>
      <c r="C891">
        <v>0.20303299999999999</v>
      </c>
      <c r="D891">
        <v>0.204648</v>
      </c>
      <c r="E891">
        <v>0.20857400000000001</v>
      </c>
      <c r="F891">
        <v>0.19400000000000001</v>
      </c>
      <c r="G891">
        <v>0</v>
      </c>
      <c r="H891" t="s">
        <v>10</v>
      </c>
      <c r="I891" t="b">
        <v>0</v>
      </c>
      <c r="J891" t="s">
        <v>11</v>
      </c>
      <c r="K891">
        <f t="shared" si="108"/>
        <v>-1.1838896994741551E-2</v>
      </c>
      <c r="L891">
        <f t="shared" si="115"/>
        <v>2.1198743627103053E-3</v>
      </c>
      <c r="M891">
        <f t="shared" si="115"/>
        <v>6.1515563706917839E-2</v>
      </c>
      <c r="N891">
        <f t="shared" si="115"/>
        <v>0.1093390449281145</v>
      </c>
      <c r="O891" t="str">
        <f>IF(C891=MIN(C890:C892),"buy",IF(C891=MAX(C890:C892),"sell","hold"))</f>
        <v>buy</v>
      </c>
      <c r="P891" s="2">
        <f>IF(AND(O891="buy",Q890&lt;&gt;0),Q890/C891,IF(O891="sell",0,P890))</f>
        <v>86756.308842261002</v>
      </c>
      <c r="Q891" s="1">
        <f>IF(AND(O891="sell",P890&lt;&gt;0),P890*C891,IF(O891="buy",0,Q890))</f>
        <v>0</v>
      </c>
      <c r="R891">
        <f>4*(SIGN(K891)+1)+2*(SIGN(L891)+1)+(SIGN(M891)+1)+(SIGN(N891)+1)/2+1</f>
        <v>8</v>
      </c>
      <c r="S891">
        <f t="shared" si="110"/>
        <v>8</v>
      </c>
      <c r="T891" t="str">
        <f t="shared" si="111"/>
        <v/>
      </c>
      <c r="U891" t="str">
        <f t="shared" si="112"/>
        <v/>
      </c>
    </row>
    <row r="892" spans="1:21" x14ac:dyDescent="0.3">
      <c r="A892">
        <v>890</v>
      </c>
      <c r="B892" t="s">
        <v>901</v>
      </c>
      <c r="C892">
        <v>0.20550399999999999</v>
      </c>
      <c r="D892">
        <v>0.22076599999999999</v>
      </c>
      <c r="E892">
        <v>0.22470499999999999</v>
      </c>
      <c r="F892">
        <v>0.199959</v>
      </c>
      <c r="G892">
        <v>0</v>
      </c>
      <c r="H892" t="s">
        <v>10</v>
      </c>
      <c r="I892" t="b">
        <v>0</v>
      </c>
      <c r="J892" t="s">
        <v>11</v>
      </c>
      <c r="K892">
        <f t="shared" si="108"/>
        <v>1.2096823543522379E-2</v>
      </c>
      <c r="L892">
        <f t="shared" si="115"/>
        <v>2.3935720538263931E-2</v>
      </c>
      <c r="M892">
        <f t="shared" si="115"/>
        <v>2.1815846175553627E-2</v>
      </c>
      <c r="N892">
        <f t="shared" si="115"/>
        <v>-3.9699717531364212E-2</v>
      </c>
      <c r="O892" t="str">
        <f>IF(C892=MIN(C891:C893),"buy",IF(C892=MAX(C891:C893),"sell","hold"))</f>
        <v>hold</v>
      </c>
      <c r="P892" s="2">
        <f>IF(AND(O892="buy",Q891&lt;&gt;0),Q891/C892,IF(O892="sell",0,P891))</f>
        <v>86756.308842261002</v>
      </c>
      <c r="Q892" s="1">
        <f>IF(AND(O892="sell",P891&lt;&gt;0),P891*C892,IF(O892="buy",0,Q891))</f>
        <v>0</v>
      </c>
      <c r="R892">
        <f>4*(SIGN(K892)+1)+2*(SIGN(L892)+1)+(SIGN(M892)+1)+(SIGN(N892)+1)/2+1</f>
        <v>15</v>
      </c>
      <c r="S892" t="str">
        <f t="shared" si="110"/>
        <v/>
      </c>
      <c r="T892">
        <f t="shared" si="111"/>
        <v>15</v>
      </c>
      <c r="U892" t="str">
        <f t="shared" si="112"/>
        <v/>
      </c>
    </row>
    <row r="893" spans="1:21" x14ac:dyDescent="0.3">
      <c r="A893">
        <v>891</v>
      </c>
      <c r="B893" t="s">
        <v>902</v>
      </c>
      <c r="C893">
        <v>0.22076599999999999</v>
      </c>
      <c r="D893">
        <v>0.22772999999999999</v>
      </c>
      <c r="E893">
        <v>0.23927499999999999</v>
      </c>
      <c r="F893">
        <v>0.20727999999999999</v>
      </c>
      <c r="G893">
        <v>0</v>
      </c>
      <c r="H893" t="s">
        <v>10</v>
      </c>
      <c r="I893" t="b">
        <v>0</v>
      </c>
      <c r="J893" t="s">
        <v>11</v>
      </c>
      <c r="K893">
        <f t="shared" si="108"/>
        <v>7.160719731625495E-2</v>
      </c>
      <c r="L893">
        <f t="shared" si="115"/>
        <v>5.9510373772732571E-2</v>
      </c>
      <c r="M893">
        <f t="shared" si="115"/>
        <v>3.5574653234468637E-2</v>
      </c>
      <c r="N893">
        <f t="shared" si="115"/>
        <v>1.375880705891501E-2</v>
      </c>
      <c r="O893" t="str">
        <f>IF(C893=MIN(C892:C894),"buy",IF(C893=MAX(C892:C894),"sell","hold"))</f>
        <v>hold</v>
      </c>
      <c r="P893" s="2">
        <f>IF(AND(O893="buy",Q892&lt;&gt;0),Q892/C893,IF(O893="sell",0,P892))</f>
        <v>86756.308842261002</v>
      </c>
      <c r="Q893" s="1">
        <f>IF(AND(O893="sell",P892&lt;&gt;0),P892*C893,IF(O893="buy",0,Q892))</f>
        <v>0</v>
      </c>
      <c r="R893">
        <f>4*(SIGN(K893)+1)+2*(SIGN(L893)+1)+(SIGN(M893)+1)+(SIGN(N893)+1)/2+1</f>
        <v>16</v>
      </c>
      <c r="S893" t="str">
        <f t="shared" si="110"/>
        <v/>
      </c>
      <c r="T893">
        <f t="shared" si="111"/>
        <v>16</v>
      </c>
      <c r="U893" t="str">
        <f t="shared" si="112"/>
        <v/>
      </c>
    </row>
    <row r="894" spans="1:21" x14ac:dyDescent="0.3">
      <c r="A894">
        <v>892</v>
      </c>
      <c r="B894" t="s">
        <v>903</v>
      </c>
      <c r="C894">
        <v>0.22772999999999999</v>
      </c>
      <c r="D894">
        <v>0.23275599999999999</v>
      </c>
      <c r="E894">
        <v>0.234713</v>
      </c>
      <c r="F894">
        <v>0.217168</v>
      </c>
      <c r="G894">
        <v>0</v>
      </c>
      <c r="H894" t="s">
        <v>10</v>
      </c>
      <c r="I894" t="b">
        <v>0</v>
      </c>
      <c r="J894" t="s">
        <v>11</v>
      </c>
      <c r="K894">
        <f t="shared" si="108"/>
        <v>3.1054903499696754E-2</v>
      </c>
      <c r="L894">
        <f t="shared" si="115"/>
        <v>-4.0552293816558199E-2</v>
      </c>
      <c r="M894">
        <f t="shared" si="115"/>
        <v>-0.10006266758929078</v>
      </c>
      <c r="N894">
        <f t="shared" si="115"/>
        <v>-0.1356373208237594</v>
      </c>
      <c r="O894" t="str">
        <f>IF(C894=MIN(C893:C895),"buy",IF(C894=MAX(C893:C895),"sell","hold"))</f>
        <v>hold</v>
      </c>
      <c r="P894" s="2">
        <f>IF(AND(O894="buy",Q893&lt;&gt;0),Q893/C894,IF(O894="sell",0,P893))</f>
        <v>86756.308842261002</v>
      </c>
      <c r="Q894" s="1">
        <f>IF(AND(O894="sell",P893&lt;&gt;0),P893*C894,IF(O894="buy",0,Q893))</f>
        <v>0</v>
      </c>
      <c r="R894">
        <f>4*(SIGN(K894)+1)+2*(SIGN(L894)+1)+(SIGN(M894)+1)+(SIGN(N894)+1)/2+1</f>
        <v>9</v>
      </c>
      <c r="S894" t="str">
        <f t="shared" si="110"/>
        <v/>
      </c>
      <c r="T894">
        <f t="shared" si="111"/>
        <v>9</v>
      </c>
      <c r="U894" t="str">
        <f t="shared" si="112"/>
        <v/>
      </c>
    </row>
    <row r="895" spans="1:21" x14ac:dyDescent="0.3">
      <c r="A895">
        <v>893</v>
      </c>
      <c r="B895" t="s">
        <v>904</v>
      </c>
      <c r="C895">
        <v>0.23264399999999999</v>
      </c>
      <c r="D895">
        <v>0.24889700000000001</v>
      </c>
      <c r="E895">
        <v>0.26006299999999999</v>
      </c>
      <c r="F895">
        <v>0.22942299999999999</v>
      </c>
      <c r="G895">
        <v>0</v>
      </c>
      <c r="H895" t="s">
        <v>10</v>
      </c>
      <c r="I895" t="b">
        <v>0</v>
      </c>
      <c r="J895" t="s">
        <v>11</v>
      </c>
      <c r="K895">
        <f t="shared" si="108"/>
        <v>2.1347860652426082E-2</v>
      </c>
      <c r="L895">
        <f t="shared" si="115"/>
        <v>-9.7070428472706728E-3</v>
      </c>
      <c r="M895">
        <f t="shared" si="115"/>
        <v>3.0845250969287526E-2</v>
      </c>
      <c r="N895">
        <f t="shared" si="115"/>
        <v>0.13090791855857831</v>
      </c>
      <c r="O895" t="str">
        <f>IF(C895=MIN(C894:C896),"buy",IF(C895=MAX(C894:C896),"sell","hold"))</f>
        <v>hold</v>
      </c>
      <c r="P895" s="2">
        <f>IF(AND(O895="buy",Q894&lt;&gt;0),Q894/C895,IF(O895="sell",0,P894))</f>
        <v>86756.308842261002</v>
      </c>
      <c r="Q895" s="1">
        <f>IF(AND(O895="sell",P894&lt;&gt;0),P894*C895,IF(O895="buy",0,Q894))</f>
        <v>0</v>
      </c>
      <c r="R895">
        <f>4*(SIGN(K895)+1)+2*(SIGN(L895)+1)+(SIGN(M895)+1)+(SIGN(N895)+1)/2+1</f>
        <v>12</v>
      </c>
      <c r="S895" t="str">
        <f t="shared" si="110"/>
        <v/>
      </c>
      <c r="T895">
        <f t="shared" si="111"/>
        <v>12</v>
      </c>
      <c r="U895" t="str">
        <f t="shared" si="112"/>
        <v/>
      </c>
    </row>
    <row r="896" spans="1:21" x14ac:dyDescent="0.3">
      <c r="A896">
        <v>894</v>
      </c>
      <c r="B896" t="s">
        <v>905</v>
      </c>
      <c r="C896">
        <v>0.24889700000000001</v>
      </c>
      <c r="D896">
        <v>0.26119100000000001</v>
      </c>
      <c r="E896">
        <v>0.27065800000000001</v>
      </c>
      <c r="F896">
        <v>0.238791</v>
      </c>
      <c r="G896">
        <v>0</v>
      </c>
      <c r="H896" t="s">
        <v>10</v>
      </c>
      <c r="I896" t="b">
        <v>0</v>
      </c>
      <c r="J896" t="s">
        <v>11</v>
      </c>
      <c r="K896">
        <f t="shared" si="108"/>
        <v>6.750411699107664E-2</v>
      </c>
      <c r="L896">
        <f t="shared" si="115"/>
        <v>4.6156256338650559E-2</v>
      </c>
      <c r="M896">
        <f t="shared" si="115"/>
        <v>5.5863299185921228E-2</v>
      </c>
      <c r="N896">
        <f t="shared" si="115"/>
        <v>2.5018048216633702E-2</v>
      </c>
      <c r="O896" t="str">
        <f>IF(C896=MIN(C895:C897),"buy",IF(C896=MAX(C895:C897),"sell","hold"))</f>
        <v>hold</v>
      </c>
      <c r="P896" s="2">
        <f>IF(AND(O896="buy",Q895&lt;&gt;0),Q895/C896,IF(O896="sell",0,P895))</f>
        <v>86756.308842261002</v>
      </c>
      <c r="Q896" s="1">
        <f>IF(AND(O896="sell",P895&lt;&gt;0),P895*C896,IF(O896="buy",0,Q895))</f>
        <v>0</v>
      </c>
      <c r="R896">
        <f>4*(SIGN(K896)+1)+2*(SIGN(L896)+1)+(SIGN(M896)+1)+(SIGN(N896)+1)/2+1</f>
        <v>16</v>
      </c>
      <c r="S896" t="str">
        <f t="shared" si="110"/>
        <v/>
      </c>
      <c r="T896">
        <f t="shared" si="111"/>
        <v>16</v>
      </c>
      <c r="U896" t="str">
        <f t="shared" si="112"/>
        <v/>
      </c>
    </row>
    <row r="897" spans="1:21" x14ac:dyDescent="0.3">
      <c r="A897">
        <v>895</v>
      </c>
      <c r="B897" t="s">
        <v>906</v>
      </c>
      <c r="C897">
        <v>0.26119100000000001</v>
      </c>
      <c r="D897">
        <v>0.26682800000000001</v>
      </c>
      <c r="E897">
        <v>0.27713399999999999</v>
      </c>
      <c r="F897">
        <v>0.24895</v>
      </c>
      <c r="G897">
        <v>0</v>
      </c>
      <c r="H897" t="s">
        <v>10</v>
      </c>
      <c r="I897" t="b">
        <v>0</v>
      </c>
      <c r="J897" t="s">
        <v>11</v>
      </c>
      <c r="K897">
        <f t="shared" si="108"/>
        <v>4.8203447248317939E-2</v>
      </c>
      <c r="L897">
        <f t="shared" si="115"/>
        <v>-1.9300669742758701E-2</v>
      </c>
      <c r="M897">
        <f t="shared" si="115"/>
        <v>-6.5456926081409267E-2</v>
      </c>
      <c r="N897">
        <f t="shared" si="115"/>
        <v>-0.12132022526733049</v>
      </c>
      <c r="O897" t="str">
        <f>IF(C897=MIN(C896:C898),"buy",IF(C897=MAX(C896:C898),"sell","hold"))</f>
        <v>hold</v>
      </c>
      <c r="P897" s="2">
        <f>IF(AND(O897="buy",Q896&lt;&gt;0),Q896/C897,IF(O897="sell",0,P896))</f>
        <v>86756.308842261002</v>
      </c>
      <c r="Q897" s="1">
        <f>IF(AND(O897="sell",P896&lt;&gt;0),P896*C897,IF(O897="buy",0,Q896))</f>
        <v>0</v>
      </c>
      <c r="R897">
        <f>4*(SIGN(K897)+1)+2*(SIGN(L897)+1)+(SIGN(M897)+1)+(SIGN(N897)+1)/2+1</f>
        <v>9</v>
      </c>
      <c r="S897" t="str">
        <f t="shared" si="110"/>
        <v/>
      </c>
      <c r="T897">
        <f t="shared" si="111"/>
        <v>9</v>
      </c>
      <c r="U897" t="str">
        <f t="shared" si="112"/>
        <v/>
      </c>
    </row>
    <row r="898" spans="1:21" x14ac:dyDescent="0.3">
      <c r="A898">
        <v>896</v>
      </c>
      <c r="B898" t="s">
        <v>907</v>
      </c>
      <c r="C898">
        <v>0.26543299999999997</v>
      </c>
      <c r="D898">
        <v>0.26928600000000003</v>
      </c>
      <c r="E898">
        <v>0.28082499999999999</v>
      </c>
      <c r="F898">
        <v>0.25264700000000001</v>
      </c>
      <c r="G898">
        <v>0</v>
      </c>
      <c r="H898" t="s">
        <v>10</v>
      </c>
      <c r="I898" t="b">
        <v>0</v>
      </c>
      <c r="J898" t="s">
        <v>11</v>
      </c>
      <c r="K898">
        <f t="shared" si="108"/>
        <v>1.6110165886856535E-2</v>
      </c>
      <c r="L898">
        <f t="shared" si="115"/>
        <v>-3.2093281361461404E-2</v>
      </c>
      <c r="M898">
        <f t="shared" si="115"/>
        <v>-1.2792611618702703E-2</v>
      </c>
      <c r="N898">
        <f t="shared" si="115"/>
        <v>5.2664314462706564E-2</v>
      </c>
      <c r="O898" t="str">
        <f>IF(C898=MIN(C897:C899),"buy",IF(C898=MAX(C897:C899),"sell","hold"))</f>
        <v>hold</v>
      </c>
      <c r="P898" s="2">
        <f>IF(AND(O898="buy",Q897&lt;&gt;0),Q897/C898,IF(O898="sell",0,P897))</f>
        <v>86756.308842261002</v>
      </c>
      <c r="Q898" s="1">
        <f>IF(AND(O898="sell",P897&lt;&gt;0),P897*C898,IF(O898="buy",0,Q897))</f>
        <v>0</v>
      </c>
      <c r="R898">
        <f>4*(SIGN(K898)+1)+2*(SIGN(L898)+1)+(SIGN(M898)+1)+(SIGN(N898)+1)/2+1</f>
        <v>10</v>
      </c>
      <c r="S898" t="str">
        <f t="shared" si="110"/>
        <v/>
      </c>
      <c r="T898">
        <f t="shared" si="111"/>
        <v>10</v>
      </c>
      <c r="U898" t="str">
        <f t="shared" si="112"/>
        <v/>
      </c>
    </row>
    <row r="899" spans="1:21" x14ac:dyDescent="0.3">
      <c r="A899">
        <v>897</v>
      </c>
      <c r="B899" t="s">
        <v>908</v>
      </c>
      <c r="C899">
        <v>0.26928600000000003</v>
      </c>
      <c r="D899">
        <v>0.253328</v>
      </c>
      <c r="E899">
        <v>0.27261299999999999</v>
      </c>
      <c r="F899">
        <v>0.25072</v>
      </c>
      <c r="G899">
        <v>0</v>
      </c>
      <c r="H899" t="s">
        <v>10</v>
      </c>
      <c r="I899" t="b">
        <v>0</v>
      </c>
      <c r="J899" t="s">
        <v>11</v>
      </c>
      <c r="K899">
        <f t="shared" si="108"/>
        <v>1.4411307621386378E-2</v>
      </c>
      <c r="L899">
        <f t="shared" si="115"/>
        <v>-1.6988582654701573E-3</v>
      </c>
      <c r="M899">
        <f t="shared" si="115"/>
        <v>3.0394423095991246E-2</v>
      </c>
      <c r="N899">
        <f t="shared" si="115"/>
        <v>4.3187034714693949E-2</v>
      </c>
      <c r="O899" t="str">
        <f>IF(C899=MIN(C898:C900),"buy",IF(C899=MAX(C898:C900),"sell","hold"))</f>
        <v>sell</v>
      </c>
      <c r="P899" s="2">
        <f>IF(AND(O899="buy",Q898&lt;&gt;0),Q898/C899,IF(O899="sell",0,P898))</f>
        <v>0</v>
      </c>
      <c r="Q899" s="1">
        <f>IF(AND(O899="sell",P898&lt;&gt;0),P898*C899,IF(O899="buy",0,Q898))</f>
        <v>23362.259382897097</v>
      </c>
      <c r="R899">
        <f>4*(SIGN(K899)+1)+2*(SIGN(L899)+1)+(SIGN(M899)+1)+(SIGN(N899)+1)/2+1</f>
        <v>12</v>
      </c>
      <c r="S899" t="str">
        <f t="shared" si="110"/>
        <v/>
      </c>
      <c r="T899" t="str">
        <f t="shared" si="111"/>
        <v/>
      </c>
      <c r="U899">
        <f t="shared" si="112"/>
        <v>12</v>
      </c>
    </row>
    <row r="900" spans="1:21" x14ac:dyDescent="0.3">
      <c r="A900">
        <v>898</v>
      </c>
      <c r="B900" t="s">
        <v>909</v>
      </c>
      <c r="C900">
        <v>0.25220399999999998</v>
      </c>
      <c r="D900">
        <v>0.24308099999999999</v>
      </c>
      <c r="E900">
        <v>0.26446399999999998</v>
      </c>
      <c r="F900">
        <v>0.209313</v>
      </c>
      <c r="G900">
        <v>0</v>
      </c>
      <c r="H900" t="s">
        <v>10</v>
      </c>
      <c r="I900" t="b">
        <v>0</v>
      </c>
      <c r="J900" t="s">
        <v>11</v>
      </c>
      <c r="K900">
        <f t="shared" ref="K900:K963" si="116">2*(C900-C899)/(C899+C900)</f>
        <v>-6.5512282114709927E-2</v>
      </c>
      <c r="L900">
        <f t="shared" si="115"/>
        <v>-7.9923589736096312E-2</v>
      </c>
      <c r="M900">
        <f t="shared" si="115"/>
        <v>-7.8224731470626155E-2</v>
      </c>
      <c r="N900">
        <f t="shared" si="115"/>
        <v>-0.1086191545666174</v>
      </c>
      <c r="O900" t="str">
        <f>IF(C900=MIN(C899:C901),"buy",IF(C900=MAX(C899:C901),"sell","hold"))</f>
        <v>hold</v>
      </c>
      <c r="P900" s="2">
        <f>IF(AND(O900="buy",Q899&lt;&gt;0),Q899/C900,IF(O900="sell",0,P899))</f>
        <v>0</v>
      </c>
      <c r="Q900" s="1">
        <f>IF(AND(O900="sell",P899&lt;&gt;0),P899*C900,IF(O900="buy",0,Q899))</f>
        <v>23362.259382897097</v>
      </c>
      <c r="R900">
        <f>4*(SIGN(K900)+1)+2*(SIGN(L900)+1)+(SIGN(M900)+1)+(SIGN(N900)+1)/2+1</f>
        <v>1</v>
      </c>
      <c r="S900" t="str">
        <f t="shared" si="110"/>
        <v/>
      </c>
      <c r="T900">
        <f t="shared" si="111"/>
        <v>1</v>
      </c>
      <c r="U900" t="str">
        <f t="shared" si="112"/>
        <v/>
      </c>
    </row>
    <row r="901" spans="1:21" x14ac:dyDescent="0.3">
      <c r="A901">
        <v>899</v>
      </c>
      <c r="B901" t="s">
        <v>910</v>
      </c>
      <c r="C901">
        <v>0.24308099999999999</v>
      </c>
      <c r="D901">
        <v>0.25287799999999999</v>
      </c>
      <c r="E901">
        <v>0.25950400000000001</v>
      </c>
      <c r="F901">
        <v>0.235128</v>
      </c>
      <c r="G901">
        <v>0</v>
      </c>
      <c r="H901" t="s">
        <v>10</v>
      </c>
      <c r="I901" t="b">
        <v>0</v>
      </c>
      <c r="J901" t="s">
        <v>11</v>
      </c>
      <c r="K901">
        <f t="shared" si="116"/>
        <v>-3.6839395499560827E-2</v>
      </c>
      <c r="L901">
        <f t="shared" ref="L901:N916" si="117">K901-K900</f>
        <v>2.86728866151491E-2</v>
      </c>
      <c r="M901">
        <f t="shared" si="117"/>
        <v>0.10859647635124542</v>
      </c>
      <c r="N901">
        <f t="shared" si="117"/>
        <v>0.18682120782187156</v>
      </c>
      <c r="O901" t="str">
        <f>IF(C901=MIN(C900:C902),"buy",IF(C901=MAX(C900:C902),"sell","hold"))</f>
        <v>buy</v>
      </c>
      <c r="P901" s="2">
        <f>IF(AND(O901="buy",Q900&lt;&gt;0),Q900/C901,IF(O901="sell",0,P900))</f>
        <v>96108.948798536687</v>
      </c>
      <c r="Q901" s="1">
        <f>IF(AND(O901="sell",P900&lt;&gt;0),P900*C901,IF(O901="buy",0,Q900))</f>
        <v>0</v>
      </c>
      <c r="R901">
        <f>4*(SIGN(K901)+1)+2*(SIGN(L901)+1)+(SIGN(M901)+1)+(SIGN(N901)+1)/2+1</f>
        <v>8</v>
      </c>
      <c r="S901">
        <f t="shared" si="110"/>
        <v>8</v>
      </c>
      <c r="T901" t="str">
        <f t="shared" si="111"/>
        <v/>
      </c>
      <c r="U901" t="str">
        <f t="shared" si="112"/>
        <v/>
      </c>
    </row>
    <row r="902" spans="1:21" x14ac:dyDescent="0.3">
      <c r="A902">
        <v>900</v>
      </c>
      <c r="B902" t="s">
        <v>911</v>
      </c>
      <c r="C902">
        <v>0.25287799999999999</v>
      </c>
      <c r="D902">
        <v>0.25824599999999998</v>
      </c>
      <c r="E902">
        <v>0.262403</v>
      </c>
      <c r="F902">
        <v>0.24370600000000001</v>
      </c>
      <c r="G902">
        <v>0</v>
      </c>
      <c r="H902" t="s">
        <v>10</v>
      </c>
      <c r="I902" t="b">
        <v>0</v>
      </c>
      <c r="J902" t="s">
        <v>11</v>
      </c>
      <c r="K902">
        <f t="shared" si="116"/>
        <v>3.950729798229289E-2</v>
      </c>
      <c r="L902">
        <f t="shared" si="117"/>
        <v>7.6346693481853717E-2</v>
      </c>
      <c r="M902">
        <f t="shared" si="117"/>
        <v>4.7673806866704617E-2</v>
      </c>
      <c r="N902">
        <f t="shared" si="117"/>
        <v>-6.0922669484540802E-2</v>
      </c>
      <c r="O902" t="str">
        <f>IF(C902=MIN(C901:C903),"buy",IF(C902=MAX(C901:C903),"sell","hold"))</f>
        <v>hold</v>
      </c>
      <c r="P902" s="2">
        <f>IF(AND(O902="buy",Q901&lt;&gt;0),Q901/C902,IF(O902="sell",0,P901))</f>
        <v>96108.948798536687</v>
      </c>
      <c r="Q902" s="1">
        <f>IF(AND(O902="sell",P901&lt;&gt;0),P901*C902,IF(O902="buy",0,Q901))</f>
        <v>0</v>
      </c>
      <c r="R902">
        <f>4*(SIGN(K902)+1)+2*(SIGN(L902)+1)+(SIGN(M902)+1)+(SIGN(N902)+1)/2+1</f>
        <v>15</v>
      </c>
      <c r="S902" t="str">
        <f t="shared" si="110"/>
        <v/>
      </c>
      <c r="T902">
        <f t="shared" si="111"/>
        <v>15</v>
      </c>
      <c r="U902" t="str">
        <f t="shared" si="112"/>
        <v/>
      </c>
    </row>
    <row r="903" spans="1:21" x14ac:dyDescent="0.3">
      <c r="A903">
        <v>901</v>
      </c>
      <c r="B903" t="s">
        <v>912</v>
      </c>
      <c r="C903">
        <v>0.25824599999999998</v>
      </c>
      <c r="D903">
        <v>0.26351200000000002</v>
      </c>
      <c r="E903">
        <v>0.26499400000000001</v>
      </c>
      <c r="F903">
        <v>0.25651400000000002</v>
      </c>
      <c r="G903">
        <v>0</v>
      </c>
      <c r="H903" t="s">
        <v>10</v>
      </c>
      <c r="I903" t="b">
        <v>0</v>
      </c>
      <c r="J903" t="s">
        <v>11</v>
      </c>
      <c r="K903">
        <f t="shared" si="116"/>
        <v>2.1004687707875135E-2</v>
      </c>
      <c r="L903">
        <f t="shared" si="117"/>
        <v>-1.8502610274417755E-2</v>
      </c>
      <c r="M903">
        <f t="shared" si="117"/>
        <v>-9.4849303756271472E-2</v>
      </c>
      <c r="N903">
        <f t="shared" si="117"/>
        <v>-0.1425231106229761</v>
      </c>
      <c r="O903" t="str">
        <f>IF(C903=MIN(C902:C904),"buy",IF(C903=MAX(C902:C904),"sell","hold"))</f>
        <v>hold</v>
      </c>
      <c r="P903" s="2">
        <f>IF(AND(O903="buy",Q902&lt;&gt;0),Q902/C903,IF(O903="sell",0,P902))</f>
        <v>96108.948798536687</v>
      </c>
      <c r="Q903" s="1">
        <f>IF(AND(O903="sell",P902&lt;&gt;0),P902*C903,IF(O903="buy",0,Q902))</f>
        <v>0</v>
      </c>
      <c r="R903">
        <f>4*(SIGN(K903)+1)+2*(SIGN(L903)+1)+(SIGN(M903)+1)+(SIGN(N903)+1)/2+1</f>
        <v>9</v>
      </c>
      <c r="S903" t="str">
        <f t="shared" si="110"/>
        <v/>
      </c>
      <c r="T903">
        <f t="shared" si="111"/>
        <v>9</v>
      </c>
      <c r="U903" t="str">
        <f t="shared" si="112"/>
        <v/>
      </c>
    </row>
    <row r="904" spans="1:21" x14ac:dyDescent="0.3">
      <c r="A904">
        <v>902</v>
      </c>
      <c r="B904" t="s">
        <v>913</v>
      </c>
      <c r="C904">
        <v>0.26351200000000002</v>
      </c>
      <c r="D904">
        <v>0.27463199999999999</v>
      </c>
      <c r="E904">
        <v>0.28212799999999999</v>
      </c>
      <c r="F904">
        <v>0.26162400000000002</v>
      </c>
      <c r="G904">
        <v>0</v>
      </c>
      <c r="H904" t="s">
        <v>10</v>
      </c>
      <c r="I904" t="b">
        <v>0</v>
      </c>
      <c r="J904" t="s">
        <v>11</v>
      </c>
      <c r="K904">
        <f t="shared" si="116"/>
        <v>2.0185603287347961E-2</v>
      </c>
      <c r="L904">
        <f t="shared" si="117"/>
        <v>-8.1908442052717328E-4</v>
      </c>
      <c r="M904">
        <f t="shared" si="117"/>
        <v>1.7683525853890582E-2</v>
      </c>
      <c r="N904">
        <f t="shared" si="117"/>
        <v>0.11253282961016206</v>
      </c>
      <c r="O904" t="str">
        <f>IF(C904=MIN(C903:C905),"buy",IF(C904=MAX(C903:C905),"sell","hold"))</f>
        <v>hold</v>
      </c>
      <c r="P904" s="2">
        <f>IF(AND(O904="buy",Q903&lt;&gt;0),Q903/C904,IF(O904="sell",0,P903))</f>
        <v>96108.948798536687</v>
      </c>
      <c r="Q904" s="1">
        <f>IF(AND(O904="sell",P903&lt;&gt;0),P903*C904,IF(O904="buy",0,Q903))</f>
        <v>0</v>
      </c>
      <c r="R904">
        <f>4*(SIGN(K904)+1)+2*(SIGN(L904)+1)+(SIGN(M904)+1)+(SIGN(N904)+1)/2+1</f>
        <v>12</v>
      </c>
      <c r="S904" t="str">
        <f t="shared" ref="S904:S967" si="118">IF($O904="buy",$R904,"")</f>
        <v/>
      </c>
      <c r="T904">
        <f t="shared" ref="T904:T967" si="119">IF($O904="hold",$R904,"")</f>
        <v>12</v>
      </c>
      <c r="U904" t="str">
        <f t="shared" ref="U904:U967" si="120">IF($O904="sell",$R904,"")</f>
        <v/>
      </c>
    </row>
    <row r="905" spans="1:21" x14ac:dyDescent="0.3">
      <c r="A905">
        <v>903</v>
      </c>
      <c r="B905" t="s">
        <v>914</v>
      </c>
      <c r="C905">
        <v>0.27463199999999999</v>
      </c>
      <c r="D905">
        <v>0.27439000000000002</v>
      </c>
      <c r="E905">
        <v>0.27824199999999999</v>
      </c>
      <c r="F905">
        <v>0.26804600000000001</v>
      </c>
      <c r="G905">
        <v>0</v>
      </c>
      <c r="H905" t="s">
        <v>10</v>
      </c>
      <c r="I905" t="b">
        <v>0</v>
      </c>
      <c r="J905" t="s">
        <v>11</v>
      </c>
      <c r="K905">
        <f t="shared" si="116"/>
        <v>4.1327228399833368E-2</v>
      </c>
      <c r="L905">
        <f t="shared" si="117"/>
        <v>2.1141625112485407E-2</v>
      </c>
      <c r="M905">
        <f t="shared" si="117"/>
        <v>2.196070953301258E-2</v>
      </c>
      <c r="N905">
        <f t="shared" si="117"/>
        <v>4.2771836791219986E-3</v>
      </c>
      <c r="O905" t="str">
        <f>IF(C905=MIN(C904:C906),"buy",IF(C905=MAX(C904:C906),"sell","hold"))</f>
        <v>sell</v>
      </c>
      <c r="P905" s="2">
        <f>IF(AND(O905="buy",Q904&lt;&gt;0),Q904/C905,IF(O905="sell",0,P904))</f>
        <v>0</v>
      </c>
      <c r="Q905" s="1">
        <f>IF(AND(O905="sell",P904&lt;&gt;0),P904*C905,IF(O905="buy",0,Q904))</f>
        <v>26394.592826439726</v>
      </c>
      <c r="R905">
        <f>4*(SIGN(K905)+1)+2*(SIGN(L905)+1)+(SIGN(M905)+1)+(SIGN(N905)+1)/2+1</f>
        <v>16</v>
      </c>
      <c r="S905" t="str">
        <f t="shared" si="118"/>
        <v/>
      </c>
      <c r="T905" t="str">
        <f t="shared" si="119"/>
        <v/>
      </c>
      <c r="U905">
        <f t="shared" si="120"/>
        <v>16</v>
      </c>
    </row>
    <row r="906" spans="1:21" x14ac:dyDescent="0.3">
      <c r="A906">
        <v>904</v>
      </c>
      <c r="B906" t="s">
        <v>915</v>
      </c>
      <c r="C906">
        <v>0.27439000000000002</v>
      </c>
      <c r="D906">
        <v>0.26480399999999998</v>
      </c>
      <c r="E906">
        <v>0.27633000000000002</v>
      </c>
      <c r="F906">
        <v>0.263791</v>
      </c>
      <c r="G906">
        <v>0</v>
      </c>
      <c r="H906" t="s">
        <v>10</v>
      </c>
      <c r="I906" t="b">
        <v>0</v>
      </c>
      <c r="J906" t="s">
        <v>11</v>
      </c>
      <c r="K906">
        <f t="shared" si="116"/>
        <v>-8.8156758745538239E-4</v>
      </c>
      <c r="L906">
        <f t="shared" si="117"/>
        <v>-4.2208795987288751E-2</v>
      </c>
      <c r="M906">
        <f t="shared" si="117"/>
        <v>-6.3350421099774151E-2</v>
      </c>
      <c r="N906">
        <f t="shared" si="117"/>
        <v>-8.5311130632786725E-2</v>
      </c>
      <c r="O906" t="str">
        <f>IF(C906=MIN(C905:C907),"buy",IF(C906=MAX(C905:C907),"sell","hold"))</f>
        <v>hold</v>
      </c>
      <c r="P906" s="2">
        <f>IF(AND(O906="buy",Q905&lt;&gt;0),Q905/C906,IF(O906="sell",0,P905))</f>
        <v>0</v>
      </c>
      <c r="Q906" s="1">
        <f>IF(AND(O906="sell",P905&lt;&gt;0),P905*C906,IF(O906="buy",0,Q905))</f>
        <v>26394.592826439726</v>
      </c>
      <c r="R906">
        <f>4*(SIGN(K906)+1)+2*(SIGN(L906)+1)+(SIGN(M906)+1)+(SIGN(N906)+1)/2+1</f>
        <v>1</v>
      </c>
      <c r="S906" t="str">
        <f t="shared" si="118"/>
        <v/>
      </c>
      <c r="T906">
        <f t="shared" si="119"/>
        <v>1</v>
      </c>
      <c r="U906" t="str">
        <f t="shared" si="120"/>
        <v/>
      </c>
    </row>
    <row r="907" spans="1:21" x14ac:dyDescent="0.3">
      <c r="A907">
        <v>905</v>
      </c>
      <c r="B907" t="s">
        <v>916</v>
      </c>
      <c r="C907">
        <v>0.26480399999999998</v>
      </c>
      <c r="D907">
        <v>0.273372</v>
      </c>
      <c r="E907">
        <v>0.27612300000000001</v>
      </c>
      <c r="F907">
        <v>0.26362000000000002</v>
      </c>
      <c r="G907">
        <v>0</v>
      </c>
      <c r="H907" t="s">
        <v>10</v>
      </c>
      <c r="I907" t="b">
        <v>0</v>
      </c>
      <c r="J907" t="s">
        <v>11</v>
      </c>
      <c r="K907">
        <f t="shared" si="116"/>
        <v>-3.5556775483406862E-2</v>
      </c>
      <c r="L907">
        <f t="shared" si="117"/>
        <v>-3.4675207895951479E-2</v>
      </c>
      <c r="M907">
        <f t="shared" si="117"/>
        <v>7.5335880913372719E-3</v>
      </c>
      <c r="N907">
        <f t="shared" si="117"/>
        <v>7.088400919111143E-2</v>
      </c>
      <c r="O907" t="str">
        <f>IF(C907=MIN(C906:C908),"buy",IF(C907=MAX(C906:C908),"sell","hold"))</f>
        <v>buy</v>
      </c>
      <c r="P907" s="2">
        <f>IF(AND(O907="buy",Q906&lt;&gt;0),Q906/C907,IF(O907="sell",0,P906))</f>
        <v>99675.959677496285</v>
      </c>
      <c r="Q907" s="1">
        <f>IF(AND(O907="sell",P906&lt;&gt;0),P906*C907,IF(O907="buy",0,Q906))</f>
        <v>0</v>
      </c>
      <c r="R907">
        <f>4*(SIGN(K907)+1)+2*(SIGN(L907)+1)+(SIGN(M907)+1)+(SIGN(N907)+1)/2+1</f>
        <v>4</v>
      </c>
      <c r="S907">
        <f t="shared" si="118"/>
        <v>4</v>
      </c>
      <c r="T907" t="str">
        <f t="shared" si="119"/>
        <v/>
      </c>
      <c r="U907" t="str">
        <f t="shared" si="120"/>
        <v/>
      </c>
    </row>
    <row r="908" spans="1:21" x14ac:dyDescent="0.3">
      <c r="A908">
        <v>906</v>
      </c>
      <c r="B908" t="s">
        <v>917</v>
      </c>
      <c r="C908">
        <v>0.273372</v>
      </c>
      <c r="D908">
        <v>0.27903600000000001</v>
      </c>
      <c r="E908">
        <v>0.28317799999999999</v>
      </c>
      <c r="F908">
        <v>0.271899</v>
      </c>
      <c r="G908">
        <v>0</v>
      </c>
      <c r="H908" t="s">
        <v>10</v>
      </c>
      <c r="I908" t="b">
        <v>0</v>
      </c>
      <c r="J908" t="s">
        <v>11</v>
      </c>
      <c r="K908">
        <f t="shared" si="116"/>
        <v>3.1840884766321874E-2</v>
      </c>
      <c r="L908">
        <f t="shared" si="117"/>
        <v>6.7397660249728736E-2</v>
      </c>
      <c r="M908">
        <f t="shared" si="117"/>
        <v>0.10207286814568022</v>
      </c>
      <c r="N908">
        <f t="shared" si="117"/>
        <v>9.453928005434295E-2</v>
      </c>
      <c r="O908" t="str">
        <f>IF(C908=MIN(C907:C909),"buy",IF(C908=MAX(C907:C909),"sell","hold"))</f>
        <v>hold</v>
      </c>
      <c r="P908" s="2">
        <f>IF(AND(O908="buy",Q907&lt;&gt;0),Q907/C908,IF(O908="sell",0,P907))</f>
        <v>99675.959677496285</v>
      </c>
      <c r="Q908" s="1">
        <f>IF(AND(O908="sell",P907&lt;&gt;0),P907*C908,IF(O908="buy",0,Q907))</f>
        <v>0</v>
      </c>
      <c r="R908">
        <f>4*(SIGN(K908)+1)+2*(SIGN(L908)+1)+(SIGN(M908)+1)+(SIGN(N908)+1)/2+1</f>
        <v>16</v>
      </c>
      <c r="S908" t="str">
        <f t="shared" si="118"/>
        <v/>
      </c>
      <c r="T908">
        <f t="shared" si="119"/>
        <v>16</v>
      </c>
      <c r="U908" t="str">
        <f t="shared" si="120"/>
        <v/>
      </c>
    </row>
    <row r="909" spans="1:21" x14ac:dyDescent="0.3">
      <c r="A909">
        <v>907</v>
      </c>
      <c r="B909" t="s">
        <v>918</v>
      </c>
      <c r="C909">
        <v>0.27903600000000001</v>
      </c>
      <c r="D909">
        <v>0.252359</v>
      </c>
      <c r="E909">
        <v>0.28162500000000001</v>
      </c>
      <c r="F909">
        <v>0.24057400000000001</v>
      </c>
      <c r="G909">
        <v>0</v>
      </c>
      <c r="H909" t="s">
        <v>10</v>
      </c>
      <c r="I909" t="b">
        <v>0</v>
      </c>
      <c r="J909" t="s">
        <v>11</v>
      </c>
      <c r="K909">
        <f t="shared" si="116"/>
        <v>2.0506582091497597E-2</v>
      </c>
      <c r="L909">
        <f t="shared" si="117"/>
        <v>-1.1334302674824277E-2</v>
      </c>
      <c r="M909">
        <f t="shared" si="117"/>
        <v>-7.8731962924553006E-2</v>
      </c>
      <c r="N909">
        <f t="shared" si="117"/>
        <v>-0.18080483107023321</v>
      </c>
      <c r="O909" t="str">
        <f>IF(C909=MIN(C908:C910),"buy",IF(C909=MAX(C908:C910),"sell","hold"))</f>
        <v>sell</v>
      </c>
      <c r="P909" s="2">
        <f>IF(AND(O909="buy",Q908&lt;&gt;0),Q908/C909,IF(O909="sell",0,P908))</f>
        <v>0</v>
      </c>
      <c r="Q909" s="1">
        <f>IF(AND(O909="sell",P908&lt;&gt;0),P908*C909,IF(O909="buy",0,Q908))</f>
        <v>27813.181084569853</v>
      </c>
      <c r="R909">
        <f>4*(SIGN(K909)+1)+2*(SIGN(L909)+1)+(SIGN(M909)+1)+(SIGN(N909)+1)/2+1</f>
        <v>9</v>
      </c>
      <c r="S909" t="str">
        <f t="shared" si="118"/>
        <v/>
      </c>
      <c r="T909" t="str">
        <f t="shared" si="119"/>
        <v/>
      </c>
      <c r="U909">
        <f t="shared" si="120"/>
        <v>9</v>
      </c>
    </row>
    <row r="910" spans="1:21" x14ac:dyDescent="0.3">
      <c r="A910">
        <v>908</v>
      </c>
      <c r="B910" t="s">
        <v>919</v>
      </c>
      <c r="C910">
        <v>0.252359</v>
      </c>
      <c r="D910">
        <v>0.23594599999999999</v>
      </c>
      <c r="E910">
        <v>0.253909</v>
      </c>
      <c r="F910">
        <v>0.22939599999999999</v>
      </c>
      <c r="G910">
        <v>0</v>
      </c>
      <c r="H910" t="s">
        <v>10</v>
      </c>
      <c r="I910" t="b">
        <v>0</v>
      </c>
      <c r="J910" t="s">
        <v>11</v>
      </c>
      <c r="K910">
        <f t="shared" si="116"/>
        <v>-0.10040365453193953</v>
      </c>
      <c r="L910">
        <f t="shared" si="117"/>
        <v>-0.12091023662343713</v>
      </c>
      <c r="M910">
        <f t="shared" si="117"/>
        <v>-0.10957593394861284</v>
      </c>
      <c r="N910">
        <f t="shared" si="117"/>
        <v>-3.0843971024059835E-2</v>
      </c>
      <c r="O910" t="str">
        <f>IF(C910=MIN(C909:C911),"buy",IF(C910=MAX(C909:C911),"sell","hold"))</f>
        <v>hold</v>
      </c>
      <c r="P910" s="2">
        <f>IF(AND(O910="buy",Q909&lt;&gt;0),Q909/C910,IF(O910="sell",0,P909))</f>
        <v>0</v>
      </c>
      <c r="Q910" s="1">
        <f>IF(AND(O910="sell",P909&lt;&gt;0),P909*C910,IF(O910="buy",0,Q909))</f>
        <v>27813.181084569853</v>
      </c>
      <c r="R910">
        <f>4*(SIGN(K910)+1)+2*(SIGN(L910)+1)+(SIGN(M910)+1)+(SIGN(N910)+1)/2+1</f>
        <v>1</v>
      </c>
      <c r="S910" t="str">
        <f t="shared" si="118"/>
        <v/>
      </c>
      <c r="T910">
        <f t="shared" si="119"/>
        <v>1</v>
      </c>
      <c r="U910" t="str">
        <f t="shared" si="120"/>
        <v/>
      </c>
    </row>
    <row r="911" spans="1:21" x14ac:dyDescent="0.3">
      <c r="A911">
        <v>909</v>
      </c>
      <c r="B911" t="s">
        <v>920</v>
      </c>
      <c r="C911">
        <v>0.23594599999999999</v>
      </c>
      <c r="D911">
        <v>0.26578200000000002</v>
      </c>
      <c r="E911">
        <v>0.267621</v>
      </c>
      <c r="F911">
        <v>0.230513</v>
      </c>
      <c r="G911">
        <v>0</v>
      </c>
      <c r="H911" t="s">
        <v>10</v>
      </c>
      <c r="I911" t="b">
        <v>0</v>
      </c>
      <c r="J911" t="s">
        <v>11</v>
      </c>
      <c r="K911">
        <f t="shared" si="116"/>
        <v>-6.7224378206244093E-2</v>
      </c>
      <c r="L911">
        <f t="shared" si="117"/>
        <v>3.3179276325695437E-2</v>
      </c>
      <c r="M911">
        <f t="shared" si="117"/>
        <v>0.15408951294913256</v>
      </c>
      <c r="N911">
        <f t="shared" si="117"/>
        <v>0.2636654468977454</v>
      </c>
      <c r="O911" t="str">
        <f>IF(C911=MIN(C910:C912),"buy",IF(C911=MAX(C910:C912),"sell","hold"))</f>
        <v>buy</v>
      </c>
      <c r="P911" s="2">
        <f>IF(AND(O911="buy",Q910&lt;&gt;0),Q910/C911,IF(O911="sell",0,P910))</f>
        <v>117879.43463576349</v>
      </c>
      <c r="Q911" s="1">
        <f>IF(AND(O911="sell",P910&lt;&gt;0),P910*C911,IF(O911="buy",0,Q910))</f>
        <v>0</v>
      </c>
      <c r="R911">
        <f>4*(SIGN(K911)+1)+2*(SIGN(L911)+1)+(SIGN(M911)+1)+(SIGN(N911)+1)/2+1</f>
        <v>8</v>
      </c>
      <c r="S911">
        <f t="shared" si="118"/>
        <v>8</v>
      </c>
      <c r="T911" t="str">
        <f t="shared" si="119"/>
        <v/>
      </c>
      <c r="U911" t="str">
        <f t="shared" si="120"/>
        <v/>
      </c>
    </row>
    <row r="912" spans="1:21" x14ac:dyDescent="0.3">
      <c r="A912">
        <v>910</v>
      </c>
      <c r="B912" t="s">
        <v>921</v>
      </c>
      <c r="C912">
        <v>0.26466699999999999</v>
      </c>
      <c r="D912">
        <v>0.27710000000000001</v>
      </c>
      <c r="E912">
        <v>0.28400700000000001</v>
      </c>
      <c r="F912">
        <v>0.25711000000000001</v>
      </c>
      <c r="G912">
        <v>0</v>
      </c>
      <c r="H912" t="s">
        <v>10</v>
      </c>
      <c r="I912" t="b">
        <v>0</v>
      </c>
      <c r="J912" t="s">
        <v>11</v>
      </c>
      <c r="K912">
        <f t="shared" si="116"/>
        <v>0.11474332468393748</v>
      </c>
      <c r="L912">
        <f t="shared" si="117"/>
        <v>0.18196770289018158</v>
      </c>
      <c r="M912">
        <f t="shared" si="117"/>
        <v>0.14878842656448615</v>
      </c>
      <c r="N912">
        <f t="shared" si="117"/>
        <v>-5.3010863846464085E-3</v>
      </c>
      <c r="O912" t="str">
        <f>IF(C912=MIN(C911:C913),"buy",IF(C912=MAX(C911:C913),"sell","hold"))</f>
        <v>hold</v>
      </c>
      <c r="P912" s="2">
        <f>IF(AND(O912="buy",Q911&lt;&gt;0),Q911/C912,IF(O912="sell",0,P911))</f>
        <v>117879.43463576349</v>
      </c>
      <c r="Q912" s="1">
        <f>IF(AND(O912="sell",P911&lt;&gt;0),P911*C912,IF(O912="buy",0,Q911))</f>
        <v>0</v>
      </c>
      <c r="R912">
        <f>4*(SIGN(K912)+1)+2*(SIGN(L912)+1)+(SIGN(M912)+1)+(SIGN(N912)+1)/2+1</f>
        <v>15</v>
      </c>
      <c r="S912" t="str">
        <f t="shared" si="118"/>
        <v/>
      </c>
      <c r="T912">
        <f t="shared" si="119"/>
        <v>15</v>
      </c>
      <c r="U912" t="str">
        <f t="shared" si="120"/>
        <v/>
      </c>
    </row>
    <row r="913" spans="1:21" x14ac:dyDescent="0.3">
      <c r="A913">
        <v>911</v>
      </c>
      <c r="B913" t="s">
        <v>922</v>
      </c>
      <c r="C913">
        <v>0.27710000000000001</v>
      </c>
      <c r="D913">
        <v>0.30239700000000003</v>
      </c>
      <c r="E913">
        <v>0.307946</v>
      </c>
      <c r="F913">
        <v>0.26912900000000001</v>
      </c>
      <c r="G913">
        <v>0</v>
      </c>
      <c r="H913" t="s">
        <v>10</v>
      </c>
      <c r="I913" t="b">
        <v>0</v>
      </c>
      <c r="J913" t="s">
        <v>11</v>
      </c>
      <c r="K913">
        <f t="shared" si="116"/>
        <v>4.5897959824057304E-2</v>
      </c>
      <c r="L913">
        <f t="shared" si="117"/>
        <v>-6.8845364859880187E-2</v>
      </c>
      <c r="M913">
        <f t="shared" si="117"/>
        <v>-0.25081306775006174</v>
      </c>
      <c r="N913">
        <f t="shared" si="117"/>
        <v>-0.39960149431454789</v>
      </c>
      <c r="O913" t="str">
        <f>IF(C913=MIN(C912:C914),"buy",IF(C913=MAX(C912:C914),"sell","hold"))</f>
        <v>hold</v>
      </c>
      <c r="P913" s="2">
        <f>IF(AND(O913="buy",Q912&lt;&gt;0),Q912/C913,IF(O913="sell",0,P912))</f>
        <v>117879.43463576349</v>
      </c>
      <c r="Q913" s="1">
        <f>IF(AND(O913="sell",P912&lt;&gt;0),P912*C913,IF(O913="buy",0,Q912))</f>
        <v>0</v>
      </c>
      <c r="R913">
        <f>4*(SIGN(K913)+1)+2*(SIGN(L913)+1)+(SIGN(M913)+1)+(SIGN(N913)+1)/2+1</f>
        <v>9</v>
      </c>
      <c r="S913" t="str">
        <f t="shared" si="118"/>
        <v/>
      </c>
      <c r="T913">
        <f t="shared" si="119"/>
        <v>9</v>
      </c>
      <c r="U913" t="str">
        <f t="shared" si="120"/>
        <v/>
      </c>
    </row>
    <row r="914" spans="1:21" x14ac:dyDescent="0.3">
      <c r="A914">
        <v>912</v>
      </c>
      <c r="B914" t="s">
        <v>923</v>
      </c>
      <c r="C914">
        <v>0.29996299999999998</v>
      </c>
      <c r="D914">
        <v>0.33832200000000001</v>
      </c>
      <c r="E914">
        <v>0.35245300000000002</v>
      </c>
      <c r="F914">
        <v>0.27859699999999998</v>
      </c>
      <c r="G914">
        <v>0</v>
      </c>
      <c r="H914" t="s">
        <v>10</v>
      </c>
      <c r="I914" t="b">
        <v>0</v>
      </c>
      <c r="J914" t="s">
        <v>11</v>
      </c>
      <c r="K914">
        <f t="shared" si="116"/>
        <v>7.9239181857093485E-2</v>
      </c>
      <c r="L914">
        <f t="shared" si="117"/>
        <v>3.3341222033036182E-2</v>
      </c>
      <c r="M914">
        <f t="shared" si="117"/>
        <v>0.10218658689291638</v>
      </c>
      <c r="N914">
        <f t="shared" si="117"/>
        <v>0.35299965464297811</v>
      </c>
      <c r="O914" t="str">
        <f>IF(C914=MIN(C913:C915),"buy",IF(C914=MAX(C913:C915),"sell","hold"))</f>
        <v>hold</v>
      </c>
      <c r="P914" s="2">
        <f>IF(AND(O914="buy",Q913&lt;&gt;0),Q913/C914,IF(O914="sell",0,P913))</f>
        <v>117879.43463576349</v>
      </c>
      <c r="Q914" s="1">
        <f>IF(AND(O914="sell",P913&lt;&gt;0),P913*C914,IF(O914="buy",0,Q913))</f>
        <v>0</v>
      </c>
      <c r="R914">
        <f>4*(SIGN(K914)+1)+2*(SIGN(L914)+1)+(SIGN(M914)+1)+(SIGN(N914)+1)/2+1</f>
        <v>16</v>
      </c>
      <c r="S914" t="str">
        <f t="shared" si="118"/>
        <v/>
      </c>
      <c r="T914">
        <f t="shared" si="119"/>
        <v>16</v>
      </c>
      <c r="U914" t="str">
        <f t="shared" si="120"/>
        <v/>
      </c>
    </row>
    <row r="915" spans="1:21" x14ac:dyDescent="0.3">
      <c r="A915">
        <v>913</v>
      </c>
      <c r="B915" t="s">
        <v>924</v>
      </c>
      <c r="C915">
        <v>0.33540999999999999</v>
      </c>
      <c r="D915">
        <v>0.30082900000000001</v>
      </c>
      <c r="E915">
        <v>0.35392000000000001</v>
      </c>
      <c r="F915">
        <v>0.28808899999999998</v>
      </c>
      <c r="G915">
        <v>0</v>
      </c>
      <c r="H915" t="s">
        <v>10</v>
      </c>
      <c r="I915" t="b">
        <v>0</v>
      </c>
      <c r="J915" t="s">
        <v>11</v>
      </c>
      <c r="K915">
        <f t="shared" si="116"/>
        <v>0.1115785530704012</v>
      </c>
      <c r="L915">
        <f t="shared" si="117"/>
        <v>3.233937121330771E-2</v>
      </c>
      <c r="M915">
        <f t="shared" si="117"/>
        <v>-1.0018508197284712E-3</v>
      </c>
      <c r="N915">
        <f t="shared" si="117"/>
        <v>-0.10318843771264485</v>
      </c>
      <c r="O915" t="str">
        <f>IF(C915=MIN(C914:C916),"buy",IF(C915=MAX(C914:C916),"sell","hold"))</f>
        <v>sell</v>
      </c>
      <c r="P915" s="2">
        <f>IF(AND(O915="buy",Q914&lt;&gt;0),Q914/C915,IF(O915="sell",0,P914))</f>
        <v>0</v>
      </c>
      <c r="Q915" s="1">
        <f>IF(AND(O915="sell",P914&lt;&gt;0),P914*C915,IF(O915="buy",0,Q914))</f>
        <v>39537.941171181432</v>
      </c>
      <c r="R915">
        <f>4*(SIGN(K915)+1)+2*(SIGN(L915)+1)+(SIGN(M915)+1)+(SIGN(N915)+1)/2+1</f>
        <v>13</v>
      </c>
      <c r="S915" t="str">
        <f t="shared" si="118"/>
        <v/>
      </c>
      <c r="T915" t="str">
        <f t="shared" si="119"/>
        <v/>
      </c>
      <c r="U915">
        <f t="shared" si="120"/>
        <v>13</v>
      </c>
    </row>
    <row r="916" spans="1:21" x14ac:dyDescent="0.3">
      <c r="A916">
        <v>914</v>
      </c>
      <c r="B916" t="s">
        <v>925</v>
      </c>
      <c r="C916">
        <v>0.30082900000000001</v>
      </c>
      <c r="D916">
        <v>0.32167800000000002</v>
      </c>
      <c r="E916">
        <v>0.32694899999999999</v>
      </c>
      <c r="F916">
        <v>0.29921500000000001</v>
      </c>
      <c r="G916">
        <v>0</v>
      </c>
      <c r="H916" t="s">
        <v>10</v>
      </c>
      <c r="I916" t="b">
        <v>0</v>
      </c>
      <c r="J916" t="s">
        <v>11</v>
      </c>
      <c r="K916">
        <f t="shared" si="116"/>
        <v>-0.10870443339688379</v>
      </c>
      <c r="L916">
        <f t="shared" si="117"/>
        <v>-0.220282986467285</v>
      </c>
      <c r="M916">
        <f t="shared" si="117"/>
        <v>-0.25262235768059271</v>
      </c>
      <c r="N916">
        <f t="shared" si="117"/>
        <v>-0.25162050686086423</v>
      </c>
      <c r="O916" t="str">
        <f>IF(C916=MIN(C915:C917),"buy",IF(C916=MAX(C915:C917),"sell","hold"))</f>
        <v>buy</v>
      </c>
      <c r="P916" s="2">
        <f>IF(AND(O916="buy",Q915&lt;&gt;0),Q915/C916,IF(O916="sell",0,P915))</f>
        <v>131429.95246861648</v>
      </c>
      <c r="Q916" s="1">
        <f>IF(AND(O916="sell",P915&lt;&gt;0),P915*C916,IF(O916="buy",0,Q915))</f>
        <v>0</v>
      </c>
      <c r="R916">
        <f>4*(SIGN(K916)+1)+2*(SIGN(L916)+1)+(SIGN(M916)+1)+(SIGN(N916)+1)/2+1</f>
        <v>1</v>
      </c>
      <c r="S916">
        <f t="shared" si="118"/>
        <v>1</v>
      </c>
      <c r="T916" t="str">
        <f t="shared" si="119"/>
        <v/>
      </c>
      <c r="U916" t="str">
        <f t="shared" si="120"/>
        <v/>
      </c>
    </row>
    <row r="917" spans="1:21" x14ac:dyDescent="0.3">
      <c r="A917">
        <v>915</v>
      </c>
      <c r="B917" t="s">
        <v>926</v>
      </c>
      <c r="C917">
        <v>0.32167800000000002</v>
      </c>
      <c r="D917">
        <v>0.31368099999999999</v>
      </c>
      <c r="E917">
        <v>0.33129500000000001</v>
      </c>
      <c r="F917">
        <v>0.30826399999999998</v>
      </c>
      <c r="G917">
        <v>0</v>
      </c>
      <c r="H917" t="s">
        <v>10</v>
      </c>
      <c r="I917" t="b">
        <v>0</v>
      </c>
      <c r="J917" t="s">
        <v>11</v>
      </c>
      <c r="K917">
        <f t="shared" si="116"/>
        <v>6.6983985722248923E-2</v>
      </c>
      <c r="L917">
        <f t="shared" ref="L917:N932" si="121">K917-K916</f>
        <v>0.17568841911913272</v>
      </c>
      <c r="M917">
        <f t="shared" si="121"/>
        <v>0.39597140558641775</v>
      </c>
      <c r="N917">
        <f t="shared" si="121"/>
        <v>0.64859376326701046</v>
      </c>
      <c r="O917" t="str">
        <f>IF(C917=MIN(C916:C918),"buy",IF(C917=MAX(C916:C918),"sell","hold"))</f>
        <v>sell</v>
      </c>
      <c r="P917" s="2">
        <f>IF(AND(O917="buy",Q916&lt;&gt;0),Q916/C917,IF(O917="sell",0,P916))</f>
        <v>0</v>
      </c>
      <c r="Q917" s="1">
        <f>IF(AND(O917="sell",P916&lt;&gt;0),P916*C917,IF(O917="buy",0,Q916))</f>
        <v>42278.124250199617</v>
      </c>
      <c r="R917">
        <f>4*(SIGN(K917)+1)+2*(SIGN(L917)+1)+(SIGN(M917)+1)+(SIGN(N917)+1)/2+1</f>
        <v>16</v>
      </c>
      <c r="S917" t="str">
        <f t="shared" si="118"/>
        <v/>
      </c>
      <c r="T917" t="str">
        <f t="shared" si="119"/>
        <v/>
      </c>
      <c r="U917">
        <f t="shared" si="120"/>
        <v>16</v>
      </c>
    </row>
    <row r="918" spans="1:21" x14ac:dyDescent="0.3">
      <c r="A918">
        <v>916</v>
      </c>
      <c r="B918" t="s">
        <v>927</v>
      </c>
      <c r="C918">
        <v>0.31368099999999999</v>
      </c>
      <c r="D918">
        <v>0.310448</v>
      </c>
      <c r="E918">
        <v>0.32234200000000002</v>
      </c>
      <c r="F918">
        <v>0.30754700000000001</v>
      </c>
      <c r="G918">
        <v>0</v>
      </c>
      <c r="H918" t="s">
        <v>10</v>
      </c>
      <c r="I918" t="b">
        <v>0</v>
      </c>
      <c r="J918" t="s">
        <v>11</v>
      </c>
      <c r="K918">
        <f t="shared" si="116"/>
        <v>-2.5173169814231108E-2</v>
      </c>
      <c r="L918">
        <f t="shared" si="121"/>
        <v>-9.2157155536480032E-2</v>
      </c>
      <c r="M918">
        <f t="shared" si="121"/>
        <v>-0.26784557465561276</v>
      </c>
      <c r="N918">
        <f t="shared" si="121"/>
        <v>-0.66381698024203051</v>
      </c>
      <c r="O918" t="str">
        <f>IF(C918=MIN(C917:C919),"buy",IF(C918=MAX(C917:C919),"sell","hold"))</f>
        <v>hold</v>
      </c>
      <c r="P918" s="2">
        <f>IF(AND(O918="buy",Q917&lt;&gt;0),Q917/C918,IF(O918="sell",0,P917))</f>
        <v>0</v>
      </c>
      <c r="Q918" s="1">
        <f>IF(AND(O918="sell",P917&lt;&gt;0),P917*C918,IF(O918="buy",0,Q917))</f>
        <v>42278.124250199617</v>
      </c>
      <c r="R918">
        <f>4*(SIGN(K918)+1)+2*(SIGN(L918)+1)+(SIGN(M918)+1)+(SIGN(N918)+1)/2+1</f>
        <v>1</v>
      </c>
      <c r="S918" t="str">
        <f t="shared" si="118"/>
        <v/>
      </c>
      <c r="T918">
        <f t="shared" si="119"/>
        <v>1</v>
      </c>
      <c r="U918" t="str">
        <f t="shared" si="120"/>
        <v/>
      </c>
    </row>
    <row r="919" spans="1:21" x14ac:dyDescent="0.3">
      <c r="A919">
        <v>917</v>
      </c>
      <c r="B919" t="s">
        <v>928</v>
      </c>
      <c r="C919">
        <v>0.310448</v>
      </c>
      <c r="D919">
        <v>0.29493599999999998</v>
      </c>
      <c r="E919">
        <v>0.31425599999999998</v>
      </c>
      <c r="F919">
        <v>0.27013999999999999</v>
      </c>
      <c r="G919">
        <v>0</v>
      </c>
      <c r="H919" t="s">
        <v>10</v>
      </c>
      <c r="I919" t="b">
        <v>0</v>
      </c>
      <c r="J919" t="s">
        <v>11</v>
      </c>
      <c r="K919">
        <f t="shared" si="116"/>
        <v>-1.0360037748606414E-2</v>
      </c>
      <c r="L919">
        <f t="shared" si="121"/>
        <v>1.4813132065624695E-2</v>
      </c>
      <c r="M919">
        <f t="shared" si="121"/>
        <v>0.10697028760210472</v>
      </c>
      <c r="N919">
        <f t="shared" si="121"/>
        <v>0.37481586225771746</v>
      </c>
      <c r="O919" t="str">
        <f>IF(C919=MIN(C918:C920),"buy",IF(C919=MAX(C918:C920),"sell","hold"))</f>
        <v>hold</v>
      </c>
      <c r="P919" s="2">
        <f>IF(AND(O919="buy",Q918&lt;&gt;0),Q918/C919,IF(O919="sell",0,P918))</f>
        <v>0</v>
      </c>
      <c r="Q919" s="1">
        <f>IF(AND(O919="sell",P918&lt;&gt;0),P918*C919,IF(O919="buy",0,Q918))</f>
        <v>42278.124250199617</v>
      </c>
      <c r="R919">
        <f>4*(SIGN(K919)+1)+2*(SIGN(L919)+1)+(SIGN(M919)+1)+(SIGN(N919)+1)/2+1</f>
        <v>8</v>
      </c>
      <c r="S919" t="str">
        <f t="shared" si="118"/>
        <v/>
      </c>
      <c r="T919">
        <f t="shared" si="119"/>
        <v>8</v>
      </c>
      <c r="U919" t="str">
        <f t="shared" si="120"/>
        <v/>
      </c>
    </row>
    <row r="920" spans="1:21" x14ac:dyDescent="0.3">
      <c r="A920">
        <v>918</v>
      </c>
      <c r="B920" t="s">
        <v>929</v>
      </c>
      <c r="C920">
        <v>0.29493599999999998</v>
      </c>
      <c r="D920">
        <v>0.299344</v>
      </c>
      <c r="E920">
        <v>0.31108200000000003</v>
      </c>
      <c r="F920">
        <v>0.29015400000000002</v>
      </c>
      <c r="G920">
        <v>0</v>
      </c>
      <c r="H920" t="s">
        <v>10</v>
      </c>
      <c r="I920" t="b">
        <v>0</v>
      </c>
      <c r="J920" t="s">
        <v>11</v>
      </c>
      <c r="K920">
        <f t="shared" si="116"/>
        <v>-5.1246811940850859E-2</v>
      </c>
      <c r="L920">
        <f t="shared" si="121"/>
        <v>-4.0886774192244443E-2</v>
      </c>
      <c r="M920">
        <f t="shared" si="121"/>
        <v>-5.5699906257869136E-2</v>
      </c>
      <c r="N920">
        <f t="shared" si="121"/>
        <v>-0.16267019385997386</v>
      </c>
      <c r="O920" t="str">
        <f>IF(C920=MIN(C919:C921),"buy",IF(C920=MAX(C919:C921),"sell","hold"))</f>
        <v>buy</v>
      </c>
      <c r="P920" s="2">
        <f>IF(AND(O920="buy",Q919&lt;&gt;0),Q919/C920,IF(O920="sell",0,P919))</f>
        <v>143346.77438562814</v>
      </c>
      <c r="Q920" s="1">
        <f>IF(AND(O920="sell",P919&lt;&gt;0),P919*C920,IF(O920="buy",0,Q919))</f>
        <v>0</v>
      </c>
      <c r="R920">
        <f>4*(SIGN(K920)+1)+2*(SIGN(L920)+1)+(SIGN(M920)+1)+(SIGN(N920)+1)/2+1</f>
        <v>1</v>
      </c>
      <c r="S920">
        <f t="shared" si="118"/>
        <v>1</v>
      </c>
      <c r="T920" t="str">
        <f t="shared" si="119"/>
        <v/>
      </c>
      <c r="U920" t="str">
        <f t="shared" si="120"/>
        <v/>
      </c>
    </row>
    <row r="921" spans="1:21" x14ac:dyDescent="0.3">
      <c r="A921">
        <v>919</v>
      </c>
      <c r="B921" t="s">
        <v>930</v>
      </c>
      <c r="C921">
        <v>0.301033</v>
      </c>
      <c r="D921">
        <v>0.284968</v>
      </c>
      <c r="E921">
        <v>0.30245699999999998</v>
      </c>
      <c r="F921">
        <v>0.28181499999999998</v>
      </c>
      <c r="G921">
        <v>0</v>
      </c>
      <c r="H921" t="s">
        <v>10</v>
      </c>
      <c r="I921" t="b">
        <v>0</v>
      </c>
      <c r="J921" t="s">
        <v>11</v>
      </c>
      <c r="K921">
        <f t="shared" si="116"/>
        <v>2.046079577964632E-2</v>
      </c>
      <c r="L921">
        <f t="shared" si="121"/>
        <v>7.1707607720497182E-2</v>
      </c>
      <c r="M921">
        <f t="shared" si="121"/>
        <v>0.11259438191274163</v>
      </c>
      <c r="N921">
        <f t="shared" si="121"/>
        <v>0.16829428817061076</v>
      </c>
      <c r="O921" t="str">
        <f>IF(C921=MIN(C920:C922),"buy",IF(C921=MAX(C920:C922),"sell","hold"))</f>
        <v>sell</v>
      </c>
      <c r="P921" s="2">
        <f>IF(AND(O921="buy",Q920&lt;&gt;0),Q920/C921,IF(O921="sell",0,P920))</f>
        <v>0</v>
      </c>
      <c r="Q921" s="1">
        <f>IF(AND(O921="sell",P920&lt;&gt;0),P920*C921,IF(O921="buy",0,Q920))</f>
        <v>43152.109533628798</v>
      </c>
      <c r="R921">
        <f>4*(SIGN(K921)+1)+2*(SIGN(L921)+1)+(SIGN(M921)+1)+(SIGN(N921)+1)/2+1</f>
        <v>16</v>
      </c>
      <c r="S921" t="str">
        <f t="shared" si="118"/>
        <v/>
      </c>
      <c r="T921" t="str">
        <f t="shared" si="119"/>
        <v/>
      </c>
      <c r="U921">
        <f t="shared" si="120"/>
        <v>16</v>
      </c>
    </row>
    <row r="922" spans="1:21" x14ac:dyDescent="0.3">
      <c r="A922">
        <v>920</v>
      </c>
      <c r="B922" t="s">
        <v>931</v>
      </c>
      <c r="C922">
        <v>0.284968</v>
      </c>
      <c r="D922">
        <v>0.27827800000000003</v>
      </c>
      <c r="E922">
        <v>0.29198200000000002</v>
      </c>
      <c r="F922">
        <v>0.25429800000000002</v>
      </c>
      <c r="G922">
        <v>0</v>
      </c>
      <c r="H922" t="s">
        <v>10</v>
      </c>
      <c r="I922" t="b">
        <v>0</v>
      </c>
      <c r="J922" t="s">
        <v>11</v>
      </c>
      <c r="K922">
        <f t="shared" si="116"/>
        <v>-5.4829257970549522E-2</v>
      </c>
      <c r="L922">
        <f t="shared" si="121"/>
        <v>-7.5290053750195846E-2</v>
      </c>
      <c r="M922">
        <f t="shared" si="121"/>
        <v>-0.14699766147069304</v>
      </c>
      <c r="N922">
        <f t="shared" si="121"/>
        <v>-0.25959204338343467</v>
      </c>
      <c r="O922" t="str">
        <f>IF(C922=MIN(C921:C923),"buy",IF(C922=MAX(C921:C923),"sell","hold"))</f>
        <v>hold</v>
      </c>
      <c r="P922" s="2">
        <f>IF(AND(O922="buy",Q921&lt;&gt;0),Q921/C922,IF(O922="sell",0,P921))</f>
        <v>0</v>
      </c>
      <c r="Q922" s="1">
        <f>IF(AND(O922="sell",P921&lt;&gt;0),P921*C922,IF(O922="buy",0,Q921))</f>
        <v>43152.109533628798</v>
      </c>
      <c r="R922">
        <f>4*(SIGN(K922)+1)+2*(SIGN(L922)+1)+(SIGN(M922)+1)+(SIGN(N922)+1)/2+1</f>
        <v>1</v>
      </c>
      <c r="S922" t="str">
        <f t="shared" si="118"/>
        <v/>
      </c>
      <c r="T922">
        <f t="shared" si="119"/>
        <v>1</v>
      </c>
      <c r="U922" t="str">
        <f t="shared" si="120"/>
        <v/>
      </c>
    </row>
    <row r="923" spans="1:21" x14ac:dyDescent="0.3">
      <c r="A923">
        <v>921</v>
      </c>
      <c r="B923" t="s">
        <v>932</v>
      </c>
      <c r="C923">
        <v>0.27827800000000003</v>
      </c>
      <c r="D923">
        <v>0.25386199999999998</v>
      </c>
      <c r="E923">
        <v>0.281163</v>
      </c>
      <c r="F923">
        <v>0.249864</v>
      </c>
      <c r="G923">
        <v>0</v>
      </c>
      <c r="H923" t="s">
        <v>10</v>
      </c>
      <c r="I923" t="b">
        <v>0</v>
      </c>
      <c r="J923" t="s">
        <v>11</v>
      </c>
      <c r="K923">
        <f t="shared" si="116"/>
        <v>-2.3755162042872823E-2</v>
      </c>
      <c r="L923">
        <f t="shared" si="121"/>
        <v>3.1074095927676699E-2</v>
      </c>
      <c r="M923">
        <f t="shared" si="121"/>
        <v>0.10636414967787254</v>
      </c>
      <c r="N923">
        <f t="shared" si="121"/>
        <v>0.2533618111485656</v>
      </c>
      <c r="O923" t="str">
        <f>IF(C923=MIN(C922:C924),"buy",IF(C923=MAX(C922:C924),"sell","hold"))</f>
        <v>hold</v>
      </c>
      <c r="P923" s="2">
        <f>IF(AND(O923="buy",Q922&lt;&gt;0),Q922/C923,IF(O923="sell",0,P922))</f>
        <v>0</v>
      </c>
      <c r="Q923" s="1">
        <f>IF(AND(O923="sell",P922&lt;&gt;0),P922*C923,IF(O923="buy",0,Q922))</f>
        <v>43152.109533628798</v>
      </c>
      <c r="R923">
        <f>4*(SIGN(K923)+1)+2*(SIGN(L923)+1)+(SIGN(M923)+1)+(SIGN(N923)+1)/2+1</f>
        <v>8</v>
      </c>
      <c r="S923" t="str">
        <f t="shared" si="118"/>
        <v/>
      </c>
      <c r="T923">
        <f t="shared" si="119"/>
        <v>8</v>
      </c>
      <c r="U923" t="str">
        <f t="shared" si="120"/>
        <v/>
      </c>
    </row>
    <row r="924" spans="1:21" x14ac:dyDescent="0.3">
      <c r="A924">
        <v>922</v>
      </c>
      <c r="B924" t="s">
        <v>933</v>
      </c>
      <c r="C924">
        <v>0.25386199999999998</v>
      </c>
      <c r="D924">
        <v>0.26475100000000001</v>
      </c>
      <c r="E924">
        <v>0.27953099999999997</v>
      </c>
      <c r="F924">
        <v>0.24286099999999999</v>
      </c>
      <c r="G924">
        <v>0</v>
      </c>
      <c r="H924" t="s">
        <v>10</v>
      </c>
      <c r="I924" t="b">
        <v>0</v>
      </c>
      <c r="J924" t="s">
        <v>11</v>
      </c>
      <c r="K924">
        <f t="shared" si="116"/>
        <v>-9.1765324914496363E-2</v>
      </c>
      <c r="L924">
        <f t="shared" si="121"/>
        <v>-6.8010162871623536E-2</v>
      </c>
      <c r="M924">
        <f t="shared" si="121"/>
        <v>-9.9084258799300232E-2</v>
      </c>
      <c r="N924">
        <f t="shared" si="121"/>
        <v>-0.20544840847717277</v>
      </c>
      <c r="O924" t="str">
        <f>IF(C924=MIN(C923:C925),"buy",IF(C924=MAX(C923:C925),"sell","hold"))</f>
        <v>buy</v>
      </c>
      <c r="P924" s="2">
        <f>IF(AND(O924="buy",Q923&lt;&gt;0),Q923/C924,IF(O924="sell",0,P923))</f>
        <v>169982.54773707292</v>
      </c>
      <c r="Q924" s="1">
        <f>IF(AND(O924="sell",P923&lt;&gt;0),P923*C924,IF(O924="buy",0,Q923))</f>
        <v>0</v>
      </c>
      <c r="R924">
        <f>4*(SIGN(K924)+1)+2*(SIGN(L924)+1)+(SIGN(M924)+1)+(SIGN(N924)+1)/2+1</f>
        <v>1</v>
      </c>
      <c r="S924">
        <f t="shared" si="118"/>
        <v>1</v>
      </c>
      <c r="T924" t="str">
        <f t="shared" si="119"/>
        <v/>
      </c>
      <c r="U924" t="str">
        <f t="shared" si="120"/>
        <v/>
      </c>
    </row>
    <row r="925" spans="1:21" x14ac:dyDescent="0.3">
      <c r="A925">
        <v>923</v>
      </c>
      <c r="B925" t="s">
        <v>934</v>
      </c>
      <c r="C925">
        <v>0.26475100000000001</v>
      </c>
      <c r="D925">
        <v>0.27647100000000002</v>
      </c>
      <c r="E925">
        <v>0.27920099999999998</v>
      </c>
      <c r="F925">
        <v>0.25933099999999998</v>
      </c>
      <c r="G925">
        <v>0</v>
      </c>
      <c r="H925" t="s">
        <v>10</v>
      </c>
      <c r="I925" t="b">
        <v>0</v>
      </c>
      <c r="J925" t="s">
        <v>11</v>
      </c>
      <c r="K925">
        <f t="shared" si="116"/>
        <v>4.1992776887582989E-2</v>
      </c>
      <c r="L925">
        <f t="shared" si="121"/>
        <v>0.13375810180207937</v>
      </c>
      <c r="M925">
        <f t="shared" si="121"/>
        <v>0.2017682646737029</v>
      </c>
      <c r="N925">
        <f t="shared" si="121"/>
        <v>0.30085252347300312</v>
      </c>
      <c r="O925" t="str">
        <f>IF(C925=MIN(C924:C926),"buy",IF(C925=MAX(C924:C926),"sell","hold"))</f>
        <v>hold</v>
      </c>
      <c r="P925" s="2">
        <f>IF(AND(O925="buy",Q924&lt;&gt;0),Q924/C925,IF(O925="sell",0,P924))</f>
        <v>169982.54773707292</v>
      </c>
      <c r="Q925" s="1">
        <f>IF(AND(O925="sell",P924&lt;&gt;0),P924*C925,IF(O925="buy",0,Q924))</f>
        <v>0</v>
      </c>
      <c r="R925">
        <f>4*(SIGN(K925)+1)+2*(SIGN(L925)+1)+(SIGN(M925)+1)+(SIGN(N925)+1)/2+1</f>
        <v>16</v>
      </c>
      <c r="S925" t="str">
        <f t="shared" si="118"/>
        <v/>
      </c>
      <c r="T925">
        <f t="shared" si="119"/>
        <v>16</v>
      </c>
      <c r="U925" t="str">
        <f t="shared" si="120"/>
        <v/>
      </c>
    </row>
    <row r="926" spans="1:21" x14ac:dyDescent="0.3">
      <c r="A926">
        <v>924</v>
      </c>
      <c r="B926" t="s">
        <v>935</v>
      </c>
      <c r="C926">
        <v>0.27647100000000002</v>
      </c>
      <c r="D926">
        <v>0.27473199999999998</v>
      </c>
      <c r="E926">
        <v>0.28753600000000001</v>
      </c>
      <c r="F926">
        <v>0.27056000000000002</v>
      </c>
      <c r="G926">
        <v>0</v>
      </c>
      <c r="H926" t="s">
        <v>10</v>
      </c>
      <c r="I926" t="b">
        <v>0</v>
      </c>
      <c r="J926" t="s">
        <v>11</v>
      </c>
      <c r="K926">
        <f t="shared" si="116"/>
        <v>4.330939983962221E-2</v>
      </c>
      <c r="L926">
        <f t="shared" si="121"/>
        <v>1.3166229520392217E-3</v>
      </c>
      <c r="M926">
        <f t="shared" si="121"/>
        <v>-0.13244147885004015</v>
      </c>
      <c r="N926">
        <f t="shared" si="121"/>
        <v>-0.33420974352374305</v>
      </c>
      <c r="O926" t="str">
        <f>IF(C926=MIN(C925:C927),"buy",IF(C926=MAX(C925:C927),"sell","hold"))</f>
        <v>sell</v>
      </c>
      <c r="P926" s="2">
        <f>IF(AND(O926="buy",Q925&lt;&gt;0),Q925/C926,IF(O926="sell",0,P925))</f>
        <v>0</v>
      </c>
      <c r="Q926" s="1">
        <f>IF(AND(O926="sell",P925&lt;&gt;0),P925*C926,IF(O926="buy",0,Q925))</f>
        <v>46995.244955416289</v>
      </c>
      <c r="R926">
        <f>4*(SIGN(K926)+1)+2*(SIGN(L926)+1)+(SIGN(M926)+1)+(SIGN(N926)+1)/2+1</f>
        <v>13</v>
      </c>
      <c r="S926" t="str">
        <f t="shared" si="118"/>
        <v/>
      </c>
      <c r="T926" t="str">
        <f t="shared" si="119"/>
        <v/>
      </c>
      <c r="U926">
        <f t="shared" si="120"/>
        <v>13</v>
      </c>
    </row>
    <row r="927" spans="1:21" x14ac:dyDescent="0.3">
      <c r="A927">
        <v>925</v>
      </c>
      <c r="B927" t="s">
        <v>936</v>
      </c>
      <c r="C927">
        <v>0.27473199999999998</v>
      </c>
      <c r="D927">
        <v>0.27482699999999999</v>
      </c>
      <c r="E927">
        <v>0.27906500000000001</v>
      </c>
      <c r="F927">
        <v>0.26416600000000001</v>
      </c>
      <c r="G927">
        <v>0</v>
      </c>
      <c r="H927" t="s">
        <v>10</v>
      </c>
      <c r="I927" t="b">
        <v>0</v>
      </c>
      <c r="J927" t="s">
        <v>11</v>
      </c>
      <c r="K927">
        <f t="shared" si="116"/>
        <v>-6.3098350335540482E-3</v>
      </c>
      <c r="L927">
        <f t="shared" si="121"/>
        <v>-4.9619234873176259E-2</v>
      </c>
      <c r="M927">
        <f t="shared" si="121"/>
        <v>-5.093585782521548E-2</v>
      </c>
      <c r="N927">
        <f t="shared" si="121"/>
        <v>8.150562102482467E-2</v>
      </c>
      <c r="O927" t="str">
        <f>IF(C927=MIN(C926:C928),"buy",IF(C927=MAX(C926:C928),"sell","hold"))</f>
        <v>hold</v>
      </c>
      <c r="P927" s="2">
        <f>IF(AND(O927="buy",Q926&lt;&gt;0),Q926/C927,IF(O927="sell",0,P926))</f>
        <v>0</v>
      </c>
      <c r="Q927" s="1">
        <f>IF(AND(O927="sell",P926&lt;&gt;0),P926*C927,IF(O927="buy",0,Q926))</f>
        <v>46995.244955416289</v>
      </c>
      <c r="R927">
        <f>4*(SIGN(K927)+1)+2*(SIGN(L927)+1)+(SIGN(M927)+1)+(SIGN(N927)+1)/2+1</f>
        <v>2</v>
      </c>
      <c r="S927" t="str">
        <f t="shared" si="118"/>
        <v/>
      </c>
      <c r="T927">
        <f t="shared" si="119"/>
        <v>2</v>
      </c>
      <c r="U927" t="str">
        <f t="shared" si="120"/>
        <v/>
      </c>
    </row>
    <row r="928" spans="1:21" x14ac:dyDescent="0.3">
      <c r="A928">
        <v>926</v>
      </c>
      <c r="B928" t="s">
        <v>937</v>
      </c>
      <c r="C928">
        <v>0.27383999999999997</v>
      </c>
      <c r="D928">
        <v>0.26433299999999998</v>
      </c>
      <c r="E928">
        <v>0.27570499999999998</v>
      </c>
      <c r="F928">
        <v>0.26264500000000002</v>
      </c>
      <c r="G928">
        <v>0</v>
      </c>
      <c r="H928" t="s">
        <v>10</v>
      </c>
      <c r="I928" t="b">
        <v>0</v>
      </c>
      <c r="J928" t="s">
        <v>11</v>
      </c>
      <c r="K928">
        <f t="shared" si="116"/>
        <v>-3.2520799457500709E-3</v>
      </c>
      <c r="L928">
        <f t="shared" si="121"/>
        <v>3.0577550878039773E-3</v>
      </c>
      <c r="M928">
        <f t="shared" si="121"/>
        <v>5.2676989960980233E-2</v>
      </c>
      <c r="N928">
        <f t="shared" si="121"/>
        <v>0.10361284778619571</v>
      </c>
      <c r="O928" t="str">
        <f>IF(C928=MIN(C927:C929),"buy",IF(C928=MAX(C927:C929),"sell","hold"))</f>
        <v>hold</v>
      </c>
      <c r="P928" s="2">
        <f>IF(AND(O928="buy",Q927&lt;&gt;0),Q927/C928,IF(O928="sell",0,P927))</f>
        <v>0</v>
      </c>
      <c r="Q928" s="1">
        <f>IF(AND(O928="sell",P927&lt;&gt;0),P927*C928,IF(O928="buy",0,Q927))</f>
        <v>46995.244955416289</v>
      </c>
      <c r="R928">
        <f>4*(SIGN(K928)+1)+2*(SIGN(L928)+1)+(SIGN(M928)+1)+(SIGN(N928)+1)/2+1</f>
        <v>8</v>
      </c>
      <c r="S928" t="str">
        <f t="shared" si="118"/>
        <v/>
      </c>
      <c r="T928">
        <f t="shared" si="119"/>
        <v>8</v>
      </c>
      <c r="U928" t="str">
        <f t="shared" si="120"/>
        <v/>
      </c>
    </row>
    <row r="929" spans="1:21" x14ac:dyDescent="0.3">
      <c r="A929">
        <v>927</v>
      </c>
      <c r="B929" t="s">
        <v>938</v>
      </c>
      <c r="C929">
        <v>0.26544600000000002</v>
      </c>
      <c r="D929">
        <v>0.26852700000000002</v>
      </c>
      <c r="E929">
        <v>0.27185700000000002</v>
      </c>
      <c r="F929">
        <v>0.25787599999999999</v>
      </c>
      <c r="G929">
        <v>0</v>
      </c>
      <c r="H929" t="s">
        <v>10</v>
      </c>
      <c r="I929" t="b">
        <v>0</v>
      </c>
      <c r="J929" t="s">
        <v>11</v>
      </c>
      <c r="K929">
        <f t="shared" si="116"/>
        <v>-3.1130049732423826E-2</v>
      </c>
      <c r="L929">
        <f t="shared" si="121"/>
        <v>-2.7877969786673756E-2</v>
      </c>
      <c r="M929">
        <f t="shared" si="121"/>
        <v>-3.0935724874477735E-2</v>
      </c>
      <c r="N929">
        <f t="shared" si="121"/>
        <v>-8.3612714835457971E-2</v>
      </c>
      <c r="O929" t="str">
        <f>IF(C929=MIN(C928:C930),"buy",IF(C929=MAX(C928:C930),"sell","hold"))</f>
        <v>buy</v>
      </c>
      <c r="P929" s="2">
        <f>IF(AND(O929="buy",Q928&lt;&gt;0),Q928/C929,IF(O929="sell",0,P928))</f>
        <v>177042.58099732632</v>
      </c>
      <c r="Q929" s="1">
        <f>IF(AND(O929="sell",P928&lt;&gt;0),P928*C929,IF(O929="buy",0,Q928))</f>
        <v>0</v>
      </c>
      <c r="R929">
        <f>4*(SIGN(K929)+1)+2*(SIGN(L929)+1)+(SIGN(M929)+1)+(SIGN(N929)+1)/2+1</f>
        <v>1</v>
      </c>
      <c r="S929">
        <f t="shared" si="118"/>
        <v>1</v>
      </c>
      <c r="T929" t="str">
        <f t="shared" si="119"/>
        <v/>
      </c>
      <c r="U929" t="str">
        <f t="shared" si="120"/>
        <v/>
      </c>
    </row>
    <row r="930" spans="1:21" x14ac:dyDescent="0.3">
      <c r="A930">
        <v>928</v>
      </c>
      <c r="B930" t="s">
        <v>939</v>
      </c>
      <c r="C930">
        <v>0.26852700000000002</v>
      </c>
      <c r="D930">
        <v>0.268924</v>
      </c>
      <c r="E930">
        <v>0.27344200000000002</v>
      </c>
      <c r="F930">
        <v>0.26452300000000001</v>
      </c>
      <c r="G930">
        <v>0</v>
      </c>
      <c r="H930" t="s">
        <v>10</v>
      </c>
      <c r="I930" t="b">
        <v>0</v>
      </c>
      <c r="J930" t="s">
        <v>11</v>
      </c>
      <c r="K930">
        <f t="shared" si="116"/>
        <v>1.1539909321257816E-2</v>
      </c>
      <c r="L930">
        <f t="shared" si="121"/>
        <v>4.2669959053681643E-2</v>
      </c>
      <c r="M930">
        <f t="shared" si="121"/>
        <v>7.0547928840355406E-2</v>
      </c>
      <c r="N930">
        <f t="shared" si="121"/>
        <v>0.10148365371483314</v>
      </c>
      <c r="O930" t="str">
        <f>IF(C930=MIN(C929:C931),"buy",IF(C930=MAX(C929:C931),"sell","hold"))</f>
        <v>hold</v>
      </c>
      <c r="P930" s="2">
        <f>IF(AND(O930="buy",Q929&lt;&gt;0),Q929/C930,IF(O930="sell",0,P929))</f>
        <v>177042.58099732632</v>
      </c>
      <c r="Q930" s="1">
        <f>IF(AND(O930="sell",P929&lt;&gt;0),P929*C930,IF(O930="buy",0,Q929))</f>
        <v>0</v>
      </c>
      <c r="R930">
        <f>4*(SIGN(K930)+1)+2*(SIGN(L930)+1)+(SIGN(M930)+1)+(SIGN(N930)+1)/2+1</f>
        <v>16</v>
      </c>
      <c r="S930" t="str">
        <f t="shared" si="118"/>
        <v/>
      </c>
      <c r="T930">
        <f t="shared" si="119"/>
        <v>16</v>
      </c>
      <c r="U930" t="str">
        <f t="shared" si="120"/>
        <v/>
      </c>
    </row>
    <row r="931" spans="1:21" x14ac:dyDescent="0.3">
      <c r="A931">
        <v>929</v>
      </c>
      <c r="B931" t="s">
        <v>940</v>
      </c>
      <c r="C931">
        <v>0.268924</v>
      </c>
      <c r="D931">
        <v>0.26624900000000001</v>
      </c>
      <c r="E931">
        <v>0.27214700000000003</v>
      </c>
      <c r="F931">
        <v>0.26312200000000002</v>
      </c>
      <c r="G931">
        <v>0</v>
      </c>
      <c r="H931" t="s">
        <v>10</v>
      </c>
      <c r="I931" t="b">
        <v>0</v>
      </c>
      <c r="J931" t="s">
        <v>11</v>
      </c>
      <c r="K931">
        <f t="shared" si="116"/>
        <v>1.4773439811256494E-3</v>
      </c>
      <c r="L931">
        <f t="shared" si="121"/>
        <v>-1.0062565340132168E-2</v>
      </c>
      <c r="M931">
        <f t="shared" si="121"/>
        <v>-5.2732524393813811E-2</v>
      </c>
      <c r="N931">
        <f t="shared" si="121"/>
        <v>-0.12328045323416922</v>
      </c>
      <c r="O931" t="str">
        <f>IF(C931=MIN(C930:C932),"buy",IF(C931=MAX(C930:C932),"sell","hold"))</f>
        <v>sell</v>
      </c>
      <c r="P931" s="2">
        <f>IF(AND(O931="buy",Q930&lt;&gt;0),Q930/C931,IF(O931="sell",0,P930))</f>
        <v>0</v>
      </c>
      <c r="Q931" s="1">
        <f>IF(AND(O931="sell",P930&lt;&gt;0),P930*C931,IF(O931="buy",0,Q930))</f>
        <v>47610.999052124986</v>
      </c>
      <c r="R931">
        <f>4*(SIGN(K931)+1)+2*(SIGN(L931)+1)+(SIGN(M931)+1)+(SIGN(N931)+1)/2+1</f>
        <v>9</v>
      </c>
      <c r="S931" t="str">
        <f t="shared" si="118"/>
        <v/>
      </c>
      <c r="T931" t="str">
        <f t="shared" si="119"/>
        <v/>
      </c>
      <c r="U931">
        <f t="shared" si="120"/>
        <v>9</v>
      </c>
    </row>
    <row r="932" spans="1:21" x14ac:dyDescent="0.3">
      <c r="A932">
        <v>930</v>
      </c>
      <c r="B932" t="s">
        <v>941</v>
      </c>
      <c r="C932">
        <v>0.26624900000000001</v>
      </c>
      <c r="D932">
        <v>0.25644299999999998</v>
      </c>
      <c r="E932">
        <v>0.27119900000000002</v>
      </c>
      <c r="F932">
        <v>0.25206099999999998</v>
      </c>
      <c r="G932">
        <v>0</v>
      </c>
      <c r="H932" t="s">
        <v>10</v>
      </c>
      <c r="I932" t="b">
        <v>0</v>
      </c>
      <c r="J932" t="s">
        <v>11</v>
      </c>
      <c r="K932">
        <f t="shared" si="116"/>
        <v>-9.9967674004480152E-3</v>
      </c>
      <c r="L932">
        <f t="shared" si="121"/>
        <v>-1.1474111381573664E-2</v>
      </c>
      <c r="M932">
        <f t="shared" si="121"/>
        <v>-1.4115460414414957E-3</v>
      </c>
      <c r="N932">
        <f t="shared" si="121"/>
        <v>5.1320978352372315E-2</v>
      </c>
      <c r="O932" t="str">
        <f>IF(C932=MIN(C931:C933),"buy",IF(C932=MAX(C931:C933),"sell","hold"))</f>
        <v>hold</v>
      </c>
      <c r="P932" s="2">
        <f>IF(AND(O932="buy",Q931&lt;&gt;0),Q931/C932,IF(O932="sell",0,P931))</f>
        <v>0</v>
      </c>
      <c r="Q932" s="1">
        <f>IF(AND(O932="sell",P931&lt;&gt;0),P931*C932,IF(O932="buy",0,Q931))</f>
        <v>47610.999052124986</v>
      </c>
      <c r="R932">
        <f>4*(SIGN(K932)+1)+2*(SIGN(L932)+1)+(SIGN(M932)+1)+(SIGN(N932)+1)/2+1</f>
        <v>2</v>
      </c>
      <c r="S932" t="str">
        <f t="shared" si="118"/>
        <v/>
      </c>
      <c r="T932">
        <f t="shared" si="119"/>
        <v>2</v>
      </c>
      <c r="U932" t="str">
        <f t="shared" si="120"/>
        <v/>
      </c>
    </row>
    <row r="933" spans="1:21" x14ac:dyDescent="0.3">
      <c r="A933">
        <v>931</v>
      </c>
      <c r="B933" t="s">
        <v>942</v>
      </c>
      <c r="C933">
        <v>0.25644299999999998</v>
      </c>
      <c r="D933">
        <v>0.24052599999999999</v>
      </c>
      <c r="E933">
        <v>0.260822</v>
      </c>
      <c r="F933">
        <v>0.237567</v>
      </c>
      <c r="G933">
        <v>0</v>
      </c>
      <c r="H933" t="s">
        <v>10</v>
      </c>
      <c r="I933" t="b">
        <v>0</v>
      </c>
      <c r="J933" t="s">
        <v>11</v>
      </c>
      <c r="K933">
        <f t="shared" si="116"/>
        <v>-3.7521140556962949E-2</v>
      </c>
      <c r="L933">
        <f t="shared" ref="L933:N948" si="122">K933-K932</f>
        <v>-2.7524373156514934E-2</v>
      </c>
      <c r="M933">
        <f t="shared" si="122"/>
        <v>-1.6050261774941271E-2</v>
      </c>
      <c r="N933">
        <f t="shared" si="122"/>
        <v>-1.4638715733499775E-2</v>
      </c>
      <c r="O933" t="str">
        <f>IF(C933=MIN(C932:C934),"buy",IF(C933=MAX(C932:C934),"sell","hold"))</f>
        <v>hold</v>
      </c>
      <c r="P933" s="2">
        <f>IF(AND(O933="buy",Q932&lt;&gt;0),Q932/C933,IF(O933="sell",0,P932))</f>
        <v>0</v>
      </c>
      <c r="Q933" s="1">
        <f>IF(AND(O933="sell",P932&lt;&gt;0),P932*C933,IF(O933="buy",0,Q932))</f>
        <v>47610.999052124986</v>
      </c>
      <c r="R933">
        <f>4*(SIGN(K933)+1)+2*(SIGN(L933)+1)+(SIGN(M933)+1)+(SIGN(N933)+1)/2+1</f>
        <v>1</v>
      </c>
      <c r="S933" t="str">
        <f t="shared" si="118"/>
        <v/>
      </c>
      <c r="T933">
        <f t="shared" si="119"/>
        <v>1</v>
      </c>
      <c r="U933" t="str">
        <f t="shared" si="120"/>
        <v/>
      </c>
    </row>
    <row r="934" spans="1:21" x14ac:dyDescent="0.3">
      <c r="A934">
        <v>932</v>
      </c>
      <c r="B934" t="s">
        <v>943</v>
      </c>
      <c r="C934">
        <v>0.23877399999999999</v>
      </c>
      <c r="D934">
        <v>0.24738499999999999</v>
      </c>
      <c r="E934">
        <v>0.26072499999999998</v>
      </c>
      <c r="F934">
        <v>0.234565</v>
      </c>
      <c r="G934">
        <v>0</v>
      </c>
      <c r="H934" t="s">
        <v>10</v>
      </c>
      <c r="I934" t="b">
        <v>0</v>
      </c>
      <c r="J934" t="s">
        <v>11</v>
      </c>
      <c r="K934">
        <f t="shared" si="116"/>
        <v>-7.1358616525684662E-2</v>
      </c>
      <c r="L934">
        <f t="shared" si="122"/>
        <v>-3.3837475968721713E-2</v>
      </c>
      <c r="M934">
        <f t="shared" si="122"/>
        <v>-6.3131028122067785E-3</v>
      </c>
      <c r="N934">
        <f t="shared" si="122"/>
        <v>9.7371589627344921E-3</v>
      </c>
      <c r="O934" t="str">
        <f>IF(C934=MIN(C933:C935),"buy",IF(C934=MAX(C933:C935),"sell","hold"))</f>
        <v>buy</v>
      </c>
      <c r="P934" s="2">
        <f>IF(AND(O934="buy",Q933&lt;&gt;0),Q933/C934,IF(O934="sell",0,P933))</f>
        <v>199397.75290494354</v>
      </c>
      <c r="Q934" s="1">
        <f>IF(AND(O934="sell",P933&lt;&gt;0),P933*C934,IF(O934="buy",0,Q933))</f>
        <v>0</v>
      </c>
      <c r="R934">
        <f>4*(SIGN(K934)+1)+2*(SIGN(L934)+1)+(SIGN(M934)+1)+(SIGN(N934)+1)/2+1</f>
        <v>2</v>
      </c>
      <c r="S934">
        <f t="shared" si="118"/>
        <v>2</v>
      </c>
      <c r="T934" t="str">
        <f t="shared" si="119"/>
        <v/>
      </c>
      <c r="U934" t="str">
        <f t="shared" si="120"/>
        <v/>
      </c>
    </row>
    <row r="935" spans="1:21" x14ac:dyDescent="0.3">
      <c r="A935">
        <v>933</v>
      </c>
      <c r="B935" t="s">
        <v>944</v>
      </c>
      <c r="C935">
        <v>0.24738499999999999</v>
      </c>
      <c r="D935">
        <v>0.25692199999999998</v>
      </c>
      <c r="E935">
        <v>0.25858500000000001</v>
      </c>
      <c r="F935">
        <v>0.24416599999999999</v>
      </c>
      <c r="G935">
        <v>0</v>
      </c>
      <c r="H935" t="s">
        <v>10</v>
      </c>
      <c r="I935" t="b">
        <v>0</v>
      </c>
      <c r="J935" t="s">
        <v>11</v>
      </c>
      <c r="K935">
        <f t="shared" si="116"/>
        <v>3.5424624454139519E-2</v>
      </c>
      <c r="L935">
        <f t="shared" si="122"/>
        <v>0.10678324097982418</v>
      </c>
      <c r="M935">
        <f t="shared" si="122"/>
        <v>0.14062071694854589</v>
      </c>
      <c r="N935">
        <f t="shared" si="122"/>
        <v>0.14693381976075268</v>
      </c>
      <c r="O935" t="str">
        <f>IF(C935=MIN(C934:C936),"buy",IF(C935=MAX(C934:C936),"sell","hold"))</f>
        <v>hold</v>
      </c>
      <c r="P935" s="2">
        <f>IF(AND(O935="buy",Q934&lt;&gt;0),Q934/C935,IF(O935="sell",0,P934))</f>
        <v>199397.75290494354</v>
      </c>
      <c r="Q935" s="1">
        <f>IF(AND(O935="sell",P934&lt;&gt;0),P934*C935,IF(O935="buy",0,Q934))</f>
        <v>0</v>
      </c>
      <c r="R935">
        <f>4*(SIGN(K935)+1)+2*(SIGN(L935)+1)+(SIGN(M935)+1)+(SIGN(N935)+1)/2+1</f>
        <v>16</v>
      </c>
      <c r="S935" t="str">
        <f t="shared" si="118"/>
        <v/>
      </c>
      <c r="T935">
        <f t="shared" si="119"/>
        <v>16</v>
      </c>
      <c r="U935" t="str">
        <f t="shared" si="120"/>
        <v/>
      </c>
    </row>
    <row r="936" spans="1:21" x14ac:dyDescent="0.3">
      <c r="A936">
        <v>934</v>
      </c>
      <c r="B936" t="s">
        <v>945</v>
      </c>
      <c r="C936">
        <v>0.25692199999999998</v>
      </c>
      <c r="D936">
        <v>0.25619999999999998</v>
      </c>
      <c r="E936">
        <v>0.26208199999999998</v>
      </c>
      <c r="F936">
        <v>0.25201000000000001</v>
      </c>
      <c r="G936">
        <v>0</v>
      </c>
      <c r="H936" t="s">
        <v>10</v>
      </c>
      <c r="I936" t="b">
        <v>0</v>
      </c>
      <c r="J936" t="s">
        <v>11</v>
      </c>
      <c r="K936">
        <f t="shared" si="116"/>
        <v>3.7822199572879182E-2</v>
      </c>
      <c r="L936">
        <f t="shared" si="122"/>
        <v>2.3975751187396629E-3</v>
      </c>
      <c r="M936">
        <f t="shared" si="122"/>
        <v>-0.10438566586108453</v>
      </c>
      <c r="N936">
        <f t="shared" si="122"/>
        <v>-0.24500638280963041</v>
      </c>
      <c r="O936" t="str">
        <f>IF(C936=MIN(C935:C937),"buy",IF(C936=MAX(C935:C937),"sell","hold"))</f>
        <v>sell</v>
      </c>
      <c r="P936" s="2">
        <f>IF(AND(O936="buy",Q935&lt;&gt;0),Q935/C936,IF(O936="sell",0,P935))</f>
        <v>0</v>
      </c>
      <c r="Q936" s="1">
        <f>IF(AND(O936="sell",P935&lt;&gt;0),P935*C936,IF(O936="buy",0,Q935))</f>
        <v>51229.669471843903</v>
      </c>
      <c r="R936">
        <f>4*(SIGN(K936)+1)+2*(SIGN(L936)+1)+(SIGN(M936)+1)+(SIGN(N936)+1)/2+1</f>
        <v>13</v>
      </c>
      <c r="S936" t="str">
        <f t="shared" si="118"/>
        <v/>
      </c>
      <c r="T936" t="str">
        <f t="shared" si="119"/>
        <v/>
      </c>
      <c r="U936">
        <f t="shared" si="120"/>
        <v>13</v>
      </c>
    </row>
    <row r="937" spans="1:21" x14ac:dyDescent="0.3">
      <c r="A937">
        <v>935</v>
      </c>
      <c r="B937" t="s">
        <v>946</v>
      </c>
      <c r="C937">
        <v>0.25619999999999998</v>
      </c>
      <c r="D937">
        <v>0.26195600000000002</v>
      </c>
      <c r="E937">
        <v>0.26429000000000002</v>
      </c>
      <c r="F937">
        <v>0.25180200000000003</v>
      </c>
      <c r="G937">
        <v>0</v>
      </c>
      <c r="H937" t="s">
        <v>10</v>
      </c>
      <c r="I937" t="b">
        <v>0</v>
      </c>
      <c r="J937" t="s">
        <v>11</v>
      </c>
      <c r="K937">
        <f t="shared" si="116"/>
        <v>-2.8141455638230305E-3</v>
      </c>
      <c r="L937">
        <f t="shared" si="122"/>
        <v>-4.0636345136702209E-2</v>
      </c>
      <c r="M937">
        <f t="shared" si="122"/>
        <v>-4.3033920255441872E-2</v>
      </c>
      <c r="N937">
        <f t="shared" si="122"/>
        <v>6.1351745605642653E-2</v>
      </c>
      <c r="O937" t="str">
        <f>IF(C937=MIN(C936:C938),"buy",IF(C937=MAX(C936:C938),"sell","hold"))</f>
        <v>buy</v>
      </c>
      <c r="P937" s="2">
        <f>IF(AND(O937="buy",Q936&lt;&gt;0),Q936/C937,IF(O937="sell",0,P936))</f>
        <v>199959.67787604959</v>
      </c>
      <c r="Q937" s="1">
        <f>IF(AND(O937="sell",P936&lt;&gt;0),P936*C937,IF(O937="buy",0,Q936))</f>
        <v>0</v>
      </c>
      <c r="R937">
        <f>4*(SIGN(K937)+1)+2*(SIGN(L937)+1)+(SIGN(M937)+1)+(SIGN(N937)+1)/2+1</f>
        <v>2</v>
      </c>
      <c r="S937">
        <f t="shared" si="118"/>
        <v>2</v>
      </c>
      <c r="T937" t="str">
        <f t="shared" si="119"/>
        <v/>
      </c>
      <c r="U937" t="str">
        <f t="shared" si="120"/>
        <v/>
      </c>
    </row>
    <row r="938" spans="1:21" x14ac:dyDescent="0.3">
      <c r="A938">
        <v>936</v>
      </c>
      <c r="B938" t="s">
        <v>947</v>
      </c>
      <c r="C938">
        <v>0.26195600000000002</v>
      </c>
      <c r="D938">
        <v>0.249888</v>
      </c>
      <c r="E938">
        <v>0.263905</v>
      </c>
      <c r="F938">
        <v>0.24895999999999999</v>
      </c>
      <c r="G938">
        <v>0</v>
      </c>
      <c r="H938" t="s">
        <v>10</v>
      </c>
      <c r="I938" t="b">
        <v>0</v>
      </c>
      <c r="J938" t="s">
        <v>11</v>
      </c>
      <c r="K938">
        <f t="shared" si="116"/>
        <v>2.2217247315480429E-2</v>
      </c>
      <c r="L938">
        <f t="shared" si="122"/>
        <v>2.5031392879303459E-2</v>
      </c>
      <c r="M938">
        <f t="shared" si="122"/>
        <v>6.5667738016005672E-2</v>
      </c>
      <c r="N938">
        <f t="shared" si="122"/>
        <v>0.10870165827144754</v>
      </c>
      <c r="O938" t="str">
        <f>IF(C938=MIN(C937:C939),"buy",IF(C938=MAX(C937:C939),"sell","hold"))</f>
        <v>sell</v>
      </c>
      <c r="P938" s="2">
        <f>IF(AND(O938="buy",Q937&lt;&gt;0),Q937/C938,IF(O938="sell",0,P937))</f>
        <v>0</v>
      </c>
      <c r="Q938" s="1">
        <f>IF(AND(O938="sell",P937&lt;&gt;0),P937*C938,IF(O938="buy",0,Q937))</f>
        <v>52380.637377698455</v>
      </c>
      <c r="R938">
        <f>4*(SIGN(K938)+1)+2*(SIGN(L938)+1)+(SIGN(M938)+1)+(SIGN(N938)+1)/2+1</f>
        <v>16</v>
      </c>
      <c r="S938" t="str">
        <f t="shared" si="118"/>
        <v/>
      </c>
      <c r="T938" t="str">
        <f t="shared" si="119"/>
        <v/>
      </c>
      <c r="U938">
        <f t="shared" si="120"/>
        <v>16</v>
      </c>
    </row>
    <row r="939" spans="1:21" x14ac:dyDescent="0.3">
      <c r="A939">
        <v>937</v>
      </c>
      <c r="B939" t="s">
        <v>948</v>
      </c>
      <c r="C939">
        <v>0.249888</v>
      </c>
      <c r="D939">
        <v>0.249059</v>
      </c>
      <c r="E939">
        <v>0.25390000000000001</v>
      </c>
      <c r="F939">
        <v>0.244146</v>
      </c>
      <c r="G939">
        <v>0</v>
      </c>
      <c r="H939" t="s">
        <v>10</v>
      </c>
      <c r="I939" t="b">
        <v>0</v>
      </c>
      <c r="J939" t="s">
        <v>11</v>
      </c>
      <c r="K939">
        <f t="shared" si="116"/>
        <v>-4.7154992536788648E-2</v>
      </c>
      <c r="L939">
        <f t="shared" si="122"/>
        <v>-6.9372239852269077E-2</v>
      </c>
      <c r="M939">
        <f t="shared" si="122"/>
        <v>-9.440363273157254E-2</v>
      </c>
      <c r="N939">
        <f t="shared" si="122"/>
        <v>-0.16007137074757821</v>
      </c>
      <c r="O939" t="str">
        <f>IF(C939=MIN(C938:C940),"buy",IF(C939=MAX(C938:C940),"sell","hold"))</f>
        <v>hold</v>
      </c>
      <c r="P939" s="2">
        <f>IF(AND(O939="buy",Q938&lt;&gt;0),Q938/C939,IF(O939="sell",0,P938))</f>
        <v>0</v>
      </c>
      <c r="Q939" s="1">
        <f>IF(AND(O939="sell",P938&lt;&gt;0),P938*C939,IF(O939="buy",0,Q938))</f>
        <v>52380.637377698455</v>
      </c>
      <c r="R939">
        <f>4*(SIGN(K939)+1)+2*(SIGN(L939)+1)+(SIGN(M939)+1)+(SIGN(N939)+1)/2+1</f>
        <v>1</v>
      </c>
      <c r="S939" t="str">
        <f t="shared" si="118"/>
        <v/>
      </c>
      <c r="T939">
        <f t="shared" si="119"/>
        <v>1</v>
      </c>
      <c r="U939" t="str">
        <f t="shared" si="120"/>
        <v/>
      </c>
    </row>
    <row r="940" spans="1:21" x14ac:dyDescent="0.3">
      <c r="A940">
        <v>938</v>
      </c>
      <c r="B940" t="s">
        <v>949</v>
      </c>
      <c r="C940">
        <v>0.249059</v>
      </c>
      <c r="D940">
        <v>0.24898200000000001</v>
      </c>
      <c r="E940">
        <v>0.25304900000000002</v>
      </c>
      <c r="F940">
        <v>0.244528</v>
      </c>
      <c r="G940">
        <v>0</v>
      </c>
      <c r="H940" t="s">
        <v>10</v>
      </c>
      <c r="I940" t="b">
        <v>0</v>
      </c>
      <c r="J940" t="s">
        <v>11</v>
      </c>
      <c r="K940">
        <f t="shared" si="116"/>
        <v>-3.3229982342813818E-3</v>
      </c>
      <c r="L940">
        <f t="shared" si="122"/>
        <v>4.3831994302507268E-2</v>
      </c>
      <c r="M940">
        <f t="shared" si="122"/>
        <v>0.11320423415477635</v>
      </c>
      <c r="N940">
        <f t="shared" si="122"/>
        <v>0.20760786688634889</v>
      </c>
      <c r="O940" t="str">
        <f>IF(C940=MIN(C939:C941),"buy",IF(C940=MAX(C939:C941),"sell","hold"))</f>
        <v>buy</v>
      </c>
      <c r="P940" s="2">
        <f>IF(AND(O940="buy",Q939&lt;&gt;0),Q939/C940,IF(O940="sell",0,P939))</f>
        <v>210314.1720544066</v>
      </c>
      <c r="Q940" s="1">
        <f>IF(AND(O940="sell",P939&lt;&gt;0),P939*C940,IF(O940="buy",0,Q939))</f>
        <v>0</v>
      </c>
      <c r="R940">
        <f>4*(SIGN(K940)+1)+2*(SIGN(L940)+1)+(SIGN(M940)+1)+(SIGN(N940)+1)/2+1</f>
        <v>8</v>
      </c>
      <c r="S940">
        <f t="shared" si="118"/>
        <v>8</v>
      </c>
      <c r="T940" t="str">
        <f t="shared" si="119"/>
        <v/>
      </c>
      <c r="U940" t="str">
        <f t="shared" si="120"/>
        <v/>
      </c>
    </row>
    <row r="941" spans="1:21" x14ac:dyDescent="0.3">
      <c r="A941">
        <v>939</v>
      </c>
      <c r="B941" t="s">
        <v>950</v>
      </c>
      <c r="C941">
        <v>0.25001200000000001</v>
      </c>
      <c r="D941">
        <v>0.23561000000000001</v>
      </c>
      <c r="E941">
        <v>0.25033100000000003</v>
      </c>
      <c r="F941">
        <v>0.23363</v>
      </c>
      <c r="G941">
        <v>0</v>
      </c>
      <c r="H941" t="s">
        <v>10</v>
      </c>
      <c r="I941" t="b">
        <v>0</v>
      </c>
      <c r="J941" t="s">
        <v>11</v>
      </c>
      <c r="K941">
        <f t="shared" si="116"/>
        <v>3.8190958801453474E-3</v>
      </c>
      <c r="L941">
        <f t="shared" si="122"/>
        <v>7.1420941144267292E-3</v>
      </c>
      <c r="M941">
        <f t="shared" si="122"/>
        <v>-3.6689900188080542E-2</v>
      </c>
      <c r="N941">
        <f t="shared" si="122"/>
        <v>-0.14989413434285689</v>
      </c>
      <c r="O941" t="str">
        <f>IF(C941=MIN(C940:C942),"buy",IF(C941=MAX(C940:C942),"sell","hold"))</f>
        <v>sell</v>
      </c>
      <c r="P941" s="2">
        <f>IF(AND(O941="buy",Q940&lt;&gt;0),Q940/C941,IF(O941="sell",0,P940))</f>
        <v>0</v>
      </c>
      <c r="Q941" s="1">
        <f>IF(AND(O941="sell",P940&lt;&gt;0),P940*C941,IF(O941="buy",0,Q940))</f>
        <v>52581.066783666305</v>
      </c>
      <c r="R941">
        <f>4*(SIGN(K941)+1)+2*(SIGN(L941)+1)+(SIGN(M941)+1)+(SIGN(N941)+1)/2+1</f>
        <v>13</v>
      </c>
      <c r="S941" t="str">
        <f t="shared" si="118"/>
        <v/>
      </c>
      <c r="T941" t="str">
        <f t="shared" si="119"/>
        <v/>
      </c>
      <c r="U941">
        <f t="shared" si="120"/>
        <v>13</v>
      </c>
    </row>
    <row r="942" spans="1:21" x14ac:dyDescent="0.3">
      <c r="A942">
        <v>940</v>
      </c>
      <c r="B942" t="s">
        <v>951</v>
      </c>
      <c r="C942">
        <v>0.23561000000000001</v>
      </c>
      <c r="D942">
        <v>0.24063899999999999</v>
      </c>
      <c r="E942">
        <v>0.243117</v>
      </c>
      <c r="F942">
        <v>0.22650000000000001</v>
      </c>
      <c r="G942">
        <v>0</v>
      </c>
      <c r="H942" t="s">
        <v>10</v>
      </c>
      <c r="I942" t="b">
        <v>0</v>
      </c>
      <c r="J942" t="s">
        <v>11</v>
      </c>
      <c r="K942">
        <f t="shared" si="116"/>
        <v>-5.9313622529457058E-2</v>
      </c>
      <c r="L942">
        <f t="shared" si="122"/>
        <v>-6.3132718409602412E-2</v>
      </c>
      <c r="M942">
        <f t="shared" si="122"/>
        <v>-7.0274812524029145E-2</v>
      </c>
      <c r="N942">
        <f t="shared" si="122"/>
        <v>-3.3584912335948604E-2</v>
      </c>
      <c r="O942" t="str">
        <f>IF(C942=MIN(C941:C943),"buy",IF(C942=MAX(C941:C943),"sell","hold"))</f>
        <v>buy</v>
      </c>
      <c r="P942" s="2">
        <f>IF(AND(O942="buy",Q941&lt;&gt;0),Q941/C942,IF(O942="sell",0,P941))</f>
        <v>223169.92820197064</v>
      </c>
      <c r="Q942" s="1">
        <f>IF(AND(O942="sell",P941&lt;&gt;0),P941*C942,IF(O942="buy",0,Q941))</f>
        <v>0</v>
      </c>
      <c r="R942">
        <f>4*(SIGN(K942)+1)+2*(SIGN(L942)+1)+(SIGN(M942)+1)+(SIGN(N942)+1)/2+1</f>
        <v>1</v>
      </c>
      <c r="S942">
        <f t="shared" si="118"/>
        <v>1</v>
      </c>
      <c r="T942" t="str">
        <f t="shared" si="119"/>
        <v/>
      </c>
      <c r="U942" t="str">
        <f t="shared" si="120"/>
        <v/>
      </c>
    </row>
    <row r="943" spans="1:21" x14ac:dyDescent="0.3">
      <c r="A943">
        <v>941</v>
      </c>
      <c r="B943" t="s">
        <v>952</v>
      </c>
      <c r="C943">
        <v>0.24063899999999999</v>
      </c>
      <c r="D943">
        <v>0.22931799999999999</v>
      </c>
      <c r="E943">
        <v>0.24252399999999999</v>
      </c>
      <c r="F943">
        <v>0.22509199999999999</v>
      </c>
      <c r="G943">
        <v>0</v>
      </c>
      <c r="H943" t="s">
        <v>10</v>
      </c>
      <c r="I943" t="b">
        <v>0</v>
      </c>
      <c r="J943" t="s">
        <v>11</v>
      </c>
      <c r="K943">
        <f t="shared" si="116"/>
        <v>2.111920444977303E-2</v>
      </c>
      <c r="L943">
        <f t="shared" si="122"/>
        <v>8.0432826979230085E-2</v>
      </c>
      <c r="M943">
        <f t="shared" si="122"/>
        <v>0.14356554538883248</v>
      </c>
      <c r="N943">
        <f t="shared" si="122"/>
        <v>0.21384035791286163</v>
      </c>
      <c r="O943" t="str">
        <f>IF(C943=MIN(C942:C944),"buy",IF(C943=MAX(C942:C944),"sell","hold"))</f>
        <v>hold</v>
      </c>
      <c r="P943" s="2">
        <f>IF(AND(O943="buy",Q942&lt;&gt;0),Q942/C943,IF(O943="sell",0,P942))</f>
        <v>223169.92820197064</v>
      </c>
      <c r="Q943" s="1">
        <f>IF(AND(O943="sell",P942&lt;&gt;0),P942*C943,IF(O943="buy",0,Q942))</f>
        <v>0</v>
      </c>
      <c r="R943">
        <f>4*(SIGN(K943)+1)+2*(SIGN(L943)+1)+(SIGN(M943)+1)+(SIGN(N943)+1)/2+1</f>
        <v>16</v>
      </c>
      <c r="S943" t="str">
        <f t="shared" si="118"/>
        <v/>
      </c>
      <c r="T943">
        <f t="shared" si="119"/>
        <v>16</v>
      </c>
      <c r="U943" t="str">
        <f t="shared" si="120"/>
        <v/>
      </c>
    </row>
    <row r="944" spans="1:21" x14ac:dyDescent="0.3">
      <c r="A944">
        <v>942</v>
      </c>
      <c r="B944" t="s">
        <v>953</v>
      </c>
      <c r="C944">
        <v>0.24440300000000001</v>
      </c>
      <c r="D944">
        <v>0.24440500000000001</v>
      </c>
      <c r="E944">
        <v>0.248281</v>
      </c>
      <c r="F944">
        <v>0.24148</v>
      </c>
      <c r="G944">
        <v>0</v>
      </c>
      <c r="H944" t="s">
        <v>10</v>
      </c>
      <c r="I944" t="b">
        <v>0</v>
      </c>
      <c r="J944" t="s">
        <v>11</v>
      </c>
      <c r="K944">
        <f t="shared" si="116"/>
        <v>1.5520305458084114E-2</v>
      </c>
      <c r="L944">
        <f t="shared" si="122"/>
        <v>-5.5988989916889165E-3</v>
      </c>
      <c r="M944">
        <f t="shared" si="122"/>
        <v>-8.6031725970919001E-2</v>
      </c>
      <c r="N944">
        <f t="shared" si="122"/>
        <v>-0.2295972713597515</v>
      </c>
      <c r="O944" t="str">
        <f>IF(C944=MIN(C943:C945),"buy",IF(C944=MAX(C943:C945),"sell","hold"))</f>
        <v>hold</v>
      </c>
      <c r="P944" s="2">
        <f>IF(AND(O944="buy",Q943&lt;&gt;0),Q943/C944,IF(O944="sell",0,P943))</f>
        <v>223169.92820197064</v>
      </c>
      <c r="Q944" s="1">
        <f>IF(AND(O944="sell",P943&lt;&gt;0),P943*C944,IF(O944="buy",0,Q943))</f>
        <v>0</v>
      </c>
      <c r="R944">
        <f>4*(SIGN(K944)+1)+2*(SIGN(L944)+1)+(SIGN(M944)+1)+(SIGN(N944)+1)/2+1</f>
        <v>9</v>
      </c>
      <c r="S944" t="str">
        <f t="shared" si="118"/>
        <v/>
      </c>
      <c r="T944">
        <f t="shared" si="119"/>
        <v>9</v>
      </c>
      <c r="U944" t="str">
        <f t="shared" si="120"/>
        <v/>
      </c>
    </row>
    <row r="945" spans="1:21" x14ac:dyDescent="0.3">
      <c r="A945">
        <v>943</v>
      </c>
      <c r="B945" t="s">
        <v>954</v>
      </c>
      <c r="C945">
        <v>0.24529799999999999</v>
      </c>
      <c r="D945">
        <v>0.242336</v>
      </c>
      <c r="E945">
        <v>0.249336</v>
      </c>
      <c r="F945">
        <v>0.23919099999999999</v>
      </c>
      <c r="G945">
        <v>0</v>
      </c>
      <c r="H945" t="s">
        <v>10</v>
      </c>
      <c r="I945" t="b">
        <v>0</v>
      </c>
      <c r="J945" t="s">
        <v>11</v>
      </c>
      <c r="K945">
        <f t="shared" si="116"/>
        <v>3.6552916984036346E-3</v>
      </c>
      <c r="L945">
        <f t="shared" si="122"/>
        <v>-1.1865013759680479E-2</v>
      </c>
      <c r="M945">
        <f t="shared" si="122"/>
        <v>-6.2661147679915624E-3</v>
      </c>
      <c r="N945">
        <f t="shared" si="122"/>
        <v>7.9765611202927439E-2</v>
      </c>
      <c r="O945" t="str">
        <f>IF(C945=MIN(C944:C946),"buy",IF(C945=MAX(C944:C946),"sell","hold"))</f>
        <v>sell</v>
      </c>
      <c r="P945" s="2">
        <f>IF(AND(O945="buy",Q944&lt;&gt;0),Q944/C945,IF(O945="sell",0,P944))</f>
        <v>0</v>
      </c>
      <c r="Q945" s="1">
        <f>IF(AND(O945="sell",P944&lt;&gt;0),P944*C945,IF(O945="buy",0,Q944))</f>
        <v>54743.137048086995</v>
      </c>
      <c r="R945">
        <f>4*(SIGN(K945)+1)+2*(SIGN(L945)+1)+(SIGN(M945)+1)+(SIGN(N945)+1)/2+1</f>
        <v>10</v>
      </c>
      <c r="S945" t="str">
        <f t="shared" si="118"/>
        <v/>
      </c>
      <c r="T945" t="str">
        <f t="shared" si="119"/>
        <v/>
      </c>
      <c r="U945">
        <f t="shared" si="120"/>
        <v>10</v>
      </c>
    </row>
    <row r="946" spans="1:21" x14ac:dyDescent="0.3">
      <c r="A946">
        <v>944</v>
      </c>
      <c r="B946" t="s">
        <v>955</v>
      </c>
      <c r="C946">
        <v>0.242336</v>
      </c>
      <c r="D946">
        <v>0.238681</v>
      </c>
      <c r="E946">
        <v>0.245251</v>
      </c>
      <c r="F946">
        <v>0.230715</v>
      </c>
      <c r="G946">
        <v>0</v>
      </c>
      <c r="H946" t="s">
        <v>10</v>
      </c>
      <c r="I946" t="b">
        <v>0</v>
      </c>
      <c r="J946" t="s">
        <v>11</v>
      </c>
      <c r="K946">
        <f t="shared" si="116"/>
        <v>-1.2148455603998048E-2</v>
      </c>
      <c r="L946">
        <f t="shared" si="122"/>
        <v>-1.5803747302401683E-2</v>
      </c>
      <c r="M946">
        <f t="shared" si="122"/>
        <v>-3.9387335427212046E-3</v>
      </c>
      <c r="N946">
        <f t="shared" si="122"/>
        <v>2.3273812252703578E-3</v>
      </c>
      <c r="O946" t="str">
        <f>IF(C946=MIN(C945:C947),"buy",IF(C946=MAX(C945:C947),"sell","hold"))</f>
        <v>hold</v>
      </c>
      <c r="P946" s="2">
        <f>IF(AND(O946="buy",Q945&lt;&gt;0),Q945/C946,IF(O946="sell",0,P945))</f>
        <v>0</v>
      </c>
      <c r="Q946" s="1">
        <f>IF(AND(O946="sell",P945&lt;&gt;0),P945*C946,IF(O946="buy",0,Q945))</f>
        <v>54743.137048086995</v>
      </c>
      <c r="R946">
        <f>4*(SIGN(K946)+1)+2*(SIGN(L946)+1)+(SIGN(M946)+1)+(SIGN(N946)+1)/2+1</f>
        <v>2</v>
      </c>
      <c r="S946" t="str">
        <f t="shared" si="118"/>
        <v/>
      </c>
      <c r="T946">
        <f t="shared" si="119"/>
        <v>2</v>
      </c>
      <c r="U946" t="str">
        <f t="shared" si="120"/>
        <v/>
      </c>
    </row>
    <row r="947" spans="1:21" x14ac:dyDescent="0.3">
      <c r="A947">
        <v>945</v>
      </c>
      <c r="B947" t="s">
        <v>956</v>
      </c>
      <c r="C947">
        <v>0.238681</v>
      </c>
      <c r="D947">
        <v>0.24865699999999999</v>
      </c>
      <c r="E947">
        <v>0.24865699999999999</v>
      </c>
      <c r="F947">
        <v>0.235176</v>
      </c>
      <c r="G947">
        <v>0</v>
      </c>
      <c r="H947" t="s">
        <v>10</v>
      </c>
      <c r="I947" t="b">
        <v>0</v>
      </c>
      <c r="J947" t="s">
        <v>11</v>
      </c>
      <c r="K947">
        <f t="shared" si="116"/>
        <v>-1.5196968090524831E-2</v>
      </c>
      <c r="L947">
        <f t="shared" si="122"/>
        <v>-3.0485124865267822E-3</v>
      </c>
      <c r="M947">
        <f t="shared" si="122"/>
        <v>1.2755234815874901E-2</v>
      </c>
      <c r="N947">
        <f t="shared" si="122"/>
        <v>1.6693968358596108E-2</v>
      </c>
      <c r="O947" t="str">
        <f>IF(C947=MIN(C946:C948),"buy",IF(C947=MAX(C946:C948),"sell","hold"))</f>
        <v>buy</v>
      </c>
      <c r="P947" s="2">
        <f>IF(AND(O947="buy",Q946&lt;&gt;0),Q946/C947,IF(O947="sell",0,P946))</f>
        <v>229356.9117277328</v>
      </c>
      <c r="Q947" s="1">
        <f>IF(AND(O947="sell",P946&lt;&gt;0),P946*C947,IF(O947="buy",0,Q946))</f>
        <v>0</v>
      </c>
      <c r="R947">
        <f>4*(SIGN(K947)+1)+2*(SIGN(L947)+1)+(SIGN(M947)+1)+(SIGN(N947)+1)/2+1</f>
        <v>4</v>
      </c>
      <c r="S947">
        <f t="shared" si="118"/>
        <v>4</v>
      </c>
      <c r="T947" t="str">
        <f t="shared" si="119"/>
        <v/>
      </c>
      <c r="U947" t="str">
        <f t="shared" si="120"/>
        <v/>
      </c>
    </row>
    <row r="948" spans="1:21" x14ac:dyDescent="0.3">
      <c r="A948">
        <v>946</v>
      </c>
      <c r="B948" t="s">
        <v>957</v>
      </c>
      <c r="C948">
        <v>0.247444</v>
      </c>
      <c r="D948">
        <v>0.25012499999999999</v>
      </c>
      <c r="E948">
        <v>0.25333600000000001</v>
      </c>
      <c r="F948">
        <v>0.24341399999999999</v>
      </c>
      <c r="G948">
        <v>0</v>
      </c>
      <c r="H948" t="s">
        <v>10</v>
      </c>
      <c r="I948" t="b">
        <v>0</v>
      </c>
      <c r="J948" t="s">
        <v>11</v>
      </c>
      <c r="K948">
        <f t="shared" si="116"/>
        <v>3.6052455644124425E-2</v>
      </c>
      <c r="L948">
        <f t="shared" si="122"/>
        <v>5.1249423734649253E-2</v>
      </c>
      <c r="M948">
        <f t="shared" si="122"/>
        <v>5.4297936221176034E-2</v>
      </c>
      <c r="N948">
        <f t="shared" si="122"/>
        <v>4.1542701405301134E-2</v>
      </c>
      <c r="O948" t="str">
        <f>IF(C948=MIN(C947:C949),"buy",IF(C948=MAX(C947:C949),"sell","hold"))</f>
        <v>hold</v>
      </c>
      <c r="P948" s="2">
        <f>IF(AND(O948="buy",Q947&lt;&gt;0),Q947/C948,IF(O948="sell",0,P947))</f>
        <v>229356.9117277328</v>
      </c>
      <c r="Q948" s="1">
        <f>IF(AND(O948="sell",P947&lt;&gt;0),P947*C948,IF(O948="buy",0,Q947))</f>
        <v>0</v>
      </c>
      <c r="R948">
        <f>4*(SIGN(K948)+1)+2*(SIGN(L948)+1)+(SIGN(M948)+1)+(SIGN(N948)+1)/2+1</f>
        <v>16</v>
      </c>
      <c r="S948" t="str">
        <f t="shared" si="118"/>
        <v/>
      </c>
      <c r="T948">
        <f t="shared" si="119"/>
        <v>16</v>
      </c>
      <c r="U948" t="str">
        <f t="shared" si="120"/>
        <v/>
      </c>
    </row>
    <row r="949" spans="1:21" x14ac:dyDescent="0.3">
      <c r="A949">
        <v>947</v>
      </c>
      <c r="B949" t="s">
        <v>958</v>
      </c>
      <c r="C949">
        <v>0.25012499999999999</v>
      </c>
      <c r="D949">
        <v>0.252085</v>
      </c>
      <c r="E949">
        <v>0.25794699999999998</v>
      </c>
      <c r="F949">
        <v>0.24793799999999999</v>
      </c>
      <c r="G949">
        <v>0</v>
      </c>
      <c r="H949" t="s">
        <v>10</v>
      </c>
      <c r="I949" t="b">
        <v>0</v>
      </c>
      <c r="J949" t="s">
        <v>11</v>
      </c>
      <c r="K949">
        <f t="shared" si="116"/>
        <v>1.0776394831671544E-2</v>
      </c>
      <c r="L949">
        <f t="shared" ref="L949:N964" si="123">K949-K948</f>
        <v>-2.5276060812452879E-2</v>
      </c>
      <c r="M949">
        <f t="shared" si="123"/>
        <v>-7.6525484547102132E-2</v>
      </c>
      <c r="N949">
        <f t="shared" si="123"/>
        <v>-0.13082342076827816</v>
      </c>
      <c r="O949" t="str">
        <f>IF(C949=MIN(C948:C950),"buy",IF(C949=MAX(C948:C950),"sell","hold"))</f>
        <v>hold</v>
      </c>
      <c r="P949" s="2">
        <f>IF(AND(O949="buy",Q948&lt;&gt;0),Q948/C949,IF(O949="sell",0,P948))</f>
        <v>229356.9117277328</v>
      </c>
      <c r="Q949" s="1">
        <f>IF(AND(O949="sell",P948&lt;&gt;0),P948*C949,IF(O949="buy",0,Q948))</f>
        <v>0</v>
      </c>
      <c r="R949">
        <f>4*(SIGN(K949)+1)+2*(SIGN(L949)+1)+(SIGN(M949)+1)+(SIGN(N949)+1)/2+1</f>
        <v>9</v>
      </c>
      <c r="S949" t="str">
        <f t="shared" si="118"/>
        <v/>
      </c>
      <c r="T949">
        <f t="shared" si="119"/>
        <v>9</v>
      </c>
      <c r="U949" t="str">
        <f t="shared" si="120"/>
        <v/>
      </c>
    </row>
    <row r="950" spans="1:21" x14ac:dyDescent="0.3">
      <c r="A950">
        <v>948</v>
      </c>
      <c r="B950" t="s">
        <v>959</v>
      </c>
      <c r="C950">
        <v>0.252085</v>
      </c>
      <c r="D950">
        <v>0.24418500000000001</v>
      </c>
      <c r="E950">
        <v>0.254857</v>
      </c>
      <c r="F950">
        <v>0.24150099999999999</v>
      </c>
      <c r="G950">
        <v>0</v>
      </c>
      <c r="H950" t="s">
        <v>10</v>
      </c>
      <c r="I950" t="b">
        <v>0</v>
      </c>
      <c r="J950" t="s">
        <v>11</v>
      </c>
      <c r="K950">
        <f t="shared" si="116"/>
        <v>7.8054996913642389E-3</v>
      </c>
      <c r="L950">
        <f t="shared" si="123"/>
        <v>-2.9708951403073051E-3</v>
      </c>
      <c r="M950">
        <f t="shared" si="123"/>
        <v>2.2305165672145574E-2</v>
      </c>
      <c r="N950">
        <f t="shared" si="123"/>
        <v>9.8830650219247709E-2</v>
      </c>
      <c r="O950" t="str">
        <f>IF(C950=MIN(C949:C951),"buy",IF(C950=MAX(C949:C951),"sell","hold"))</f>
        <v>sell</v>
      </c>
      <c r="P950" s="2">
        <f>IF(AND(O950="buy",Q949&lt;&gt;0),Q949/C950,IF(O950="sell",0,P949))</f>
        <v>0</v>
      </c>
      <c r="Q950" s="1">
        <f>IF(AND(O950="sell",P949&lt;&gt;0),P949*C950,IF(O950="buy",0,Q949))</f>
        <v>57817.437092885528</v>
      </c>
      <c r="R950">
        <f>4*(SIGN(K950)+1)+2*(SIGN(L950)+1)+(SIGN(M950)+1)+(SIGN(N950)+1)/2+1</f>
        <v>12</v>
      </c>
      <c r="S950" t="str">
        <f t="shared" si="118"/>
        <v/>
      </c>
      <c r="T950" t="str">
        <f t="shared" si="119"/>
        <v/>
      </c>
      <c r="U950">
        <f t="shared" si="120"/>
        <v>12</v>
      </c>
    </row>
    <row r="951" spans="1:21" x14ac:dyDescent="0.3">
      <c r="A951">
        <v>949</v>
      </c>
      <c r="B951" t="s">
        <v>960</v>
      </c>
      <c r="C951">
        <v>0.24418500000000001</v>
      </c>
      <c r="D951">
        <v>0.24716299999999999</v>
      </c>
      <c r="E951">
        <v>0.25114399999999998</v>
      </c>
      <c r="F951">
        <v>0.24199699999999999</v>
      </c>
      <c r="G951">
        <v>0</v>
      </c>
      <c r="H951" t="s">
        <v>10</v>
      </c>
      <c r="I951" t="b">
        <v>0</v>
      </c>
      <c r="J951" t="s">
        <v>11</v>
      </c>
      <c r="K951">
        <f t="shared" si="116"/>
        <v>-3.1837507808249503E-2</v>
      </c>
      <c r="L951">
        <f t="shared" si="123"/>
        <v>-3.964300749961374E-2</v>
      </c>
      <c r="M951">
        <f t="shared" si="123"/>
        <v>-3.6672112359306439E-2</v>
      </c>
      <c r="N951">
        <f t="shared" si="123"/>
        <v>-5.8977278031452016E-2</v>
      </c>
      <c r="O951" t="str">
        <f>IF(C951=MIN(C950:C952),"buy",IF(C951=MAX(C950:C952),"sell","hold"))</f>
        <v>buy</v>
      </c>
      <c r="P951" s="2">
        <f>IF(AND(O951="buy",Q950&lt;&gt;0),Q950/C951,IF(O951="sell",0,P950))</f>
        <v>236777.18571118425</v>
      </c>
      <c r="Q951" s="1">
        <f>IF(AND(O951="sell",P950&lt;&gt;0),P950*C951,IF(O951="buy",0,Q950))</f>
        <v>0</v>
      </c>
      <c r="R951">
        <f>4*(SIGN(K951)+1)+2*(SIGN(L951)+1)+(SIGN(M951)+1)+(SIGN(N951)+1)/2+1</f>
        <v>1</v>
      </c>
      <c r="S951">
        <f t="shared" si="118"/>
        <v>1</v>
      </c>
      <c r="T951" t="str">
        <f t="shared" si="119"/>
        <v/>
      </c>
      <c r="U951" t="str">
        <f t="shared" si="120"/>
        <v/>
      </c>
    </row>
    <row r="952" spans="1:21" x14ac:dyDescent="0.3">
      <c r="A952">
        <v>950</v>
      </c>
      <c r="B952" t="s">
        <v>961</v>
      </c>
      <c r="C952">
        <v>0.24716299999999999</v>
      </c>
      <c r="D952">
        <v>0.25025199999999997</v>
      </c>
      <c r="E952">
        <v>0.25661299999999998</v>
      </c>
      <c r="F952">
        <v>0.244146</v>
      </c>
      <c r="G952">
        <v>0</v>
      </c>
      <c r="H952" t="s">
        <v>10</v>
      </c>
      <c r="I952" t="b">
        <v>0</v>
      </c>
      <c r="J952" t="s">
        <v>11</v>
      </c>
      <c r="K952">
        <f t="shared" si="116"/>
        <v>1.2121754845852555E-2</v>
      </c>
      <c r="L952">
        <f t="shared" si="123"/>
        <v>4.3959262654102056E-2</v>
      </c>
      <c r="M952">
        <f t="shared" si="123"/>
        <v>8.3602270153715796E-2</v>
      </c>
      <c r="N952">
        <f t="shared" si="123"/>
        <v>0.12027438251302223</v>
      </c>
      <c r="O952" t="str">
        <f>IF(C952=MIN(C951:C953),"buy",IF(C952=MAX(C951:C953),"sell","hold"))</f>
        <v>hold</v>
      </c>
      <c r="P952" s="2">
        <f>IF(AND(O952="buy",Q951&lt;&gt;0),Q951/C952,IF(O952="sell",0,P951))</f>
        <v>236777.18571118425</v>
      </c>
      <c r="Q952" s="1">
        <f>IF(AND(O952="sell",P951&lt;&gt;0),P951*C952,IF(O952="buy",0,Q951))</f>
        <v>0</v>
      </c>
      <c r="R952">
        <f>4*(SIGN(K952)+1)+2*(SIGN(L952)+1)+(SIGN(M952)+1)+(SIGN(N952)+1)/2+1</f>
        <v>16</v>
      </c>
      <c r="S952" t="str">
        <f t="shared" si="118"/>
        <v/>
      </c>
      <c r="T952">
        <f t="shared" si="119"/>
        <v>16</v>
      </c>
      <c r="U952" t="str">
        <f t="shared" si="120"/>
        <v/>
      </c>
    </row>
    <row r="953" spans="1:21" x14ac:dyDescent="0.3">
      <c r="A953">
        <v>951</v>
      </c>
      <c r="B953" t="s">
        <v>962</v>
      </c>
      <c r="C953">
        <v>0.25025199999999997</v>
      </c>
      <c r="D953">
        <v>0.26249699999999998</v>
      </c>
      <c r="E953">
        <v>0.26510899999999998</v>
      </c>
      <c r="F953">
        <v>0.24806500000000001</v>
      </c>
      <c r="G953">
        <v>0</v>
      </c>
      <c r="H953" t="s">
        <v>10</v>
      </c>
      <c r="I953" t="b">
        <v>0</v>
      </c>
      <c r="J953" t="s">
        <v>11</v>
      </c>
      <c r="K953">
        <f t="shared" si="116"/>
        <v>1.2420212498617777E-2</v>
      </c>
      <c r="L953">
        <f t="shared" si="123"/>
        <v>2.9845765276522232E-4</v>
      </c>
      <c r="M953">
        <f t="shared" si="123"/>
        <v>-4.366080500133683E-2</v>
      </c>
      <c r="N953">
        <f t="shared" si="123"/>
        <v>-0.12726307515505264</v>
      </c>
      <c r="O953" t="str">
        <f>IF(C953=MIN(C952:C954),"buy",IF(C953=MAX(C952:C954),"sell","hold"))</f>
        <v>hold</v>
      </c>
      <c r="P953" s="2">
        <f>IF(AND(O953="buy",Q952&lt;&gt;0),Q952/C953,IF(O953="sell",0,P952))</f>
        <v>236777.18571118425</v>
      </c>
      <c r="Q953" s="1">
        <f>IF(AND(O953="sell",P952&lt;&gt;0),P952*C953,IF(O953="buy",0,Q952))</f>
        <v>0</v>
      </c>
      <c r="R953">
        <f>4*(SIGN(K953)+1)+2*(SIGN(L953)+1)+(SIGN(M953)+1)+(SIGN(N953)+1)/2+1</f>
        <v>13</v>
      </c>
      <c r="S953" t="str">
        <f t="shared" si="118"/>
        <v/>
      </c>
      <c r="T953">
        <f t="shared" si="119"/>
        <v>13</v>
      </c>
      <c r="U953" t="str">
        <f t="shared" si="120"/>
        <v/>
      </c>
    </row>
    <row r="954" spans="1:21" x14ac:dyDescent="0.3">
      <c r="A954">
        <v>952</v>
      </c>
      <c r="B954" t="s">
        <v>963</v>
      </c>
      <c r="C954">
        <v>0.26249699999999998</v>
      </c>
      <c r="D954">
        <v>0.268345</v>
      </c>
      <c r="E954">
        <v>0.27346700000000002</v>
      </c>
      <c r="F954">
        <v>0.25711600000000001</v>
      </c>
      <c r="G954">
        <v>0</v>
      </c>
      <c r="H954" t="s">
        <v>10</v>
      </c>
      <c r="I954" t="b">
        <v>0</v>
      </c>
      <c r="J954" t="s">
        <v>11</v>
      </c>
      <c r="K954">
        <f t="shared" si="116"/>
        <v>4.7762160433272451E-2</v>
      </c>
      <c r="L954">
        <f t="shared" si="123"/>
        <v>3.5341947934654672E-2</v>
      </c>
      <c r="M954">
        <f t="shared" si="123"/>
        <v>3.5043490281889453E-2</v>
      </c>
      <c r="N954">
        <f t="shared" si="123"/>
        <v>7.8704295283226283E-2</v>
      </c>
      <c r="O954" t="str">
        <f>IF(C954=MIN(C953:C955),"buy",IF(C954=MAX(C953:C955),"sell","hold"))</f>
        <v>hold</v>
      </c>
      <c r="P954" s="2">
        <f>IF(AND(O954="buy",Q953&lt;&gt;0),Q953/C954,IF(O954="sell",0,P953))</f>
        <v>236777.18571118425</v>
      </c>
      <c r="Q954" s="1">
        <f>IF(AND(O954="sell",P953&lt;&gt;0),P953*C954,IF(O954="buy",0,Q953))</f>
        <v>0</v>
      </c>
      <c r="R954">
        <f>4*(SIGN(K954)+1)+2*(SIGN(L954)+1)+(SIGN(M954)+1)+(SIGN(N954)+1)/2+1</f>
        <v>16</v>
      </c>
      <c r="S954" t="str">
        <f t="shared" si="118"/>
        <v/>
      </c>
      <c r="T954">
        <f t="shared" si="119"/>
        <v>16</v>
      </c>
      <c r="U954" t="str">
        <f t="shared" si="120"/>
        <v/>
      </c>
    </row>
    <row r="955" spans="1:21" x14ac:dyDescent="0.3">
      <c r="A955">
        <v>953</v>
      </c>
      <c r="B955" t="s">
        <v>964</v>
      </c>
      <c r="C955">
        <v>0.268345</v>
      </c>
      <c r="D955">
        <v>0.26751399999999997</v>
      </c>
      <c r="E955">
        <v>0.27087800000000001</v>
      </c>
      <c r="F955">
        <v>0.259772</v>
      </c>
      <c r="G955">
        <v>0</v>
      </c>
      <c r="H955" t="s">
        <v>10</v>
      </c>
      <c r="I955" t="b">
        <v>0</v>
      </c>
      <c r="J955" t="s">
        <v>11</v>
      </c>
      <c r="K955">
        <f t="shared" si="116"/>
        <v>2.2032921283545837E-2</v>
      </c>
      <c r="L955">
        <f t="shared" si="123"/>
        <v>-2.5729239149726614E-2</v>
      </c>
      <c r="M955">
        <f t="shared" si="123"/>
        <v>-6.1071187084381286E-2</v>
      </c>
      <c r="N955">
        <f t="shared" si="123"/>
        <v>-9.6114677366270745E-2</v>
      </c>
      <c r="O955" t="str">
        <f>IF(C955=MIN(C954:C956),"buy",IF(C955=MAX(C954:C956),"sell","hold"))</f>
        <v>sell</v>
      </c>
      <c r="P955" s="2">
        <f>IF(AND(O955="buy",Q954&lt;&gt;0),Q954/C955,IF(O955="sell",0,P954))</f>
        <v>0</v>
      </c>
      <c r="Q955" s="1">
        <f>IF(AND(O955="sell",P954&lt;&gt;0),P954*C955,IF(O955="buy",0,Q954))</f>
        <v>63537.973899667741</v>
      </c>
      <c r="R955">
        <f>4*(SIGN(K955)+1)+2*(SIGN(L955)+1)+(SIGN(M955)+1)+(SIGN(N955)+1)/2+1</f>
        <v>9</v>
      </c>
      <c r="S955" t="str">
        <f t="shared" si="118"/>
        <v/>
      </c>
      <c r="T955" t="str">
        <f t="shared" si="119"/>
        <v/>
      </c>
      <c r="U955">
        <f t="shared" si="120"/>
        <v>9</v>
      </c>
    </row>
    <row r="956" spans="1:21" x14ac:dyDescent="0.3">
      <c r="A956">
        <v>954</v>
      </c>
      <c r="B956" t="s">
        <v>965</v>
      </c>
      <c r="C956">
        <v>0.26751399999999997</v>
      </c>
      <c r="D956">
        <v>0.25808300000000001</v>
      </c>
      <c r="E956">
        <v>0.26884599999999997</v>
      </c>
      <c r="F956">
        <v>0.25319900000000001</v>
      </c>
      <c r="G956">
        <v>0</v>
      </c>
      <c r="H956" t="s">
        <v>10</v>
      </c>
      <c r="I956" t="b">
        <v>0</v>
      </c>
      <c r="J956" t="s">
        <v>11</v>
      </c>
      <c r="K956">
        <f t="shared" si="116"/>
        <v>-3.101562164674014E-3</v>
      </c>
      <c r="L956">
        <f t="shared" si="123"/>
        <v>-2.5134483448219849E-2</v>
      </c>
      <c r="M956">
        <f t="shared" si="123"/>
        <v>5.9475570150676477E-4</v>
      </c>
      <c r="N956">
        <f t="shared" si="123"/>
        <v>6.166594278588805E-2</v>
      </c>
      <c r="O956" t="str">
        <f>IF(C956=MIN(C955:C957),"buy",IF(C956=MAX(C955:C957),"sell","hold"))</f>
        <v>hold</v>
      </c>
      <c r="P956" s="2">
        <f>IF(AND(O956="buy",Q955&lt;&gt;0),Q955/C956,IF(O956="sell",0,P955))</f>
        <v>0</v>
      </c>
      <c r="Q956" s="1">
        <f>IF(AND(O956="sell",P955&lt;&gt;0),P955*C956,IF(O956="buy",0,Q955))</f>
        <v>63537.973899667741</v>
      </c>
      <c r="R956">
        <f>4*(SIGN(K956)+1)+2*(SIGN(L956)+1)+(SIGN(M956)+1)+(SIGN(N956)+1)/2+1</f>
        <v>4</v>
      </c>
      <c r="S956" t="str">
        <f t="shared" si="118"/>
        <v/>
      </c>
      <c r="T956">
        <f t="shared" si="119"/>
        <v>4</v>
      </c>
      <c r="U956" t="str">
        <f t="shared" si="120"/>
        <v/>
      </c>
    </row>
    <row r="957" spans="1:21" x14ac:dyDescent="0.3">
      <c r="A957">
        <v>955</v>
      </c>
      <c r="B957" t="s">
        <v>966</v>
      </c>
      <c r="C957">
        <v>0.25808300000000001</v>
      </c>
      <c r="D957">
        <v>0.26039699999999999</v>
      </c>
      <c r="E957">
        <v>0.26575399999999999</v>
      </c>
      <c r="F957">
        <v>0.25431799999999999</v>
      </c>
      <c r="G957">
        <v>0</v>
      </c>
      <c r="H957" t="s">
        <v>10</v>
      </c>
      <c r="I957" t="b">
        <v>0</v>
      </c>
      <c r="J957" t="s">
        <v>11</v>
      </c>
      <c r="K957">
        <f t="shared" si="116"/>
        <v>-3.5886810617259866E-2</v>
      </c>
      <c r="L957">
        <f t="shared" si="123"/>
        <v>-3.2785248452585854E-2</v>
      </c>
      <c r="M957">
        <f t="shared" si="123"/>
        <v>-7.6507650043660044E-3</v>
      </c>
      <c r="N957">
        <f t="shared" si="123"/>
        <v>-8.2455207058727692E-3</v>
      </c>
      <c r="O957" t="str">
        <f>IF(C957=MIN(C956:C958),"buy",IF(C957=MAX(C956:C958),"sell","hold"))</f>
        <v>buy</v>
      </c>
      <c r="P957" s="2">
        <f>IF(AND(O957="buy",Q956&lt;&gt;0),Q956/C957,IF(O957="sell",0,P956))</f>
        <v>246192.01535811246</v>
      </c>
      <c r="Q957" s="1">
        <f>IF(AND(O957="sell",P956&lt;&gt;0),P956*C957,IF(O957="buy",0,Q956))</f>
        <v>0</v>
      </c>
      <c r="R957">
        <f>4*(SIGN(K957)+1)+2*(SIGN(L957)+1)+(SIGN(M957)+1)+(SIGN(N957)+1)/2+1</f>
        <v>1</v>
      </c>
      <c r="S957">
        <f t="shared" si="118"/>
        <v>1</v>
      </c>
      <c r="T957" t="str">
        <f t="shared" si="119"/>
        <v/>
      </c>
      <c r="U957" t="str">
        <f t="shared" si="120"/>
        <v/>
      </c>
    </row>
    <row r="958" spans="1:21" x14ac:dyDescent="0.3">
      <c r="A958">
        <v>956</v>
      </c>
      <c r="B958" t="s">
        <v>967</v>
      </c>
      <c r="C958">
        <v>0.26039699999999999</v>
      </c>
      <c r="D958">
        <v>0.259768</v>
      </c>
      <c r="E958">
        <v>0.26314799999999999</v>
      </c>
      <c r="F958">
        <v>0.25265900000000002</v>
      </c>
      <c r="G958">
        <v>0</v>
      </c>
      <c r="H958" t="s">
        <v>10</v>
      </c>
      <c r="I958" t="b">
        <v>0</v>
      </c>
      <c r="J958" t="s">
        <v>11</v>
      </c>
      <c r="K958">
        <f t="shared" si="116"/>
        <v>8.926091652522691E-3</v>
      </c>
      <c r="L958">
        <f t="shared" si="123"/>
        <v>4.4812902269782559E-2</v>
      </c>
      <c r="M958">
        <f t="shared" si="123"/>
        <v>7.759815072236842E-2</v>
      </c>
      <c r="N958">
        <f t="shared" si="123"/>
        <v>8.5248915726734431E-2</v>
      </c>
      <c r="O958" t="str">
        <f>IF(C958=MIN(C957:C959),"buy",IF(C958=MAX(C957:C959),"sell","hold"))</f>
        <v>sell</v>
      </c>
      <c r="P958" s="2">
        <f>IF(AND(O958="buy",Q957&lt;&gt;0),Q957/C958,IF(O958="sell",0,P957))</f>
        <v>0</v>
      </c>
      <c r="Q958" s="1">
        <f>IF(AND(O958="sell",P957&lt;&gt;0),P957*C958,IF(O958="buy",0,Q957))</f>
        <v>64107.662223206411</v>
      </c>
      <c r="R958">
        <f>4*(SIGN(K958)+1)+2*(SIGN(L958)+1)+(SIGN(M958)+1)+(SIGN(N958)+1)/2+1</f>
        <v>16</v>
      </c>
      <c r="S958" t="str">
        <f t="shared" si="118"/>
        <v/>
      </c>
      <c r="T958" t="str">
        <f t="shared" si="119"/>
        <v/>
      </c>
      <c r="U958">
        <f t="shared" si="120"/>
        <v>16</v>
      </c>
    </row>
    <row r="959" spans="1:21" x14ac:dyDescent="0.3">
      <c r="A959">
        <v>957</v>
      </c>
      <c r="B959" t="s">
        <v>968</v>
      </c>
      <c r="C959">
        <v>0.259768</v>
      </c>
      <c r="D959">
        <v>0.25401499999999999</v>
      </c>
      <c r="E959">
        <v>0.266625</v>
      </c>
      <c r="F959">
        <v>0.25192300000000001</v>
      </c>
      <c r="G959">
        <v>0</v>
      </c>
      <c r="H959" t="s">
        <v>10</v>
      </c>
      <c r="I959" t="b">
        <v>0</v>
      </c>
      <c r="J959" t="s">
        <v>11</v>
      </c>
      <c r="K959">
        <f t="shared" si="116"/>
        <v>-2.4184633721991704E-3</v>
      </c>
      <c r="L959">
        <f t="shared" si="123"/>
        <v>-1.1344555024721861E-2</v>
      </c>
      <c r="M959">
        <f t="shared" si="123"/>
        <v>-5.6157457294504422E-2</v>
      </c>
      <c r="N959">
        <f t="shared" si="123"/>
        <v>-0.13375560801687283</v>
      </c>
      <c r="O959" t="str">
        <f>IF(C959=MIN(C958:C960),"buy",IF(C959=MAX(C958:C960),"sell","hold"))</f>
        <v>hold</v>
      </c>
      <c r="P959" s="2">
        <f>IF(AND(O959="buy",Q958&lt;&gt;0),Q958/C959,IF(O959="sell",0,P958))</f>
        <v>0</v>
      </c>
      <c r="Q959" s="1">
        <f>IF(AND(O959="sell",P958&lt;&gt;0),P958*C959,IF(O959="buy",0,Q958))</f>
        <v>64107.662223206411</v>
      </c>
      <c r="R959">
        <f>4*(SIGN(K959)+1)+2*(SIGN(L959)+1)+(SIGN(M959)+1)+(SIGN(N959)+1)/2+1</f>
        <v>1</v>
      </c>
      <c r="S959" t="str">
        <f t="shared" si="118"/>
        <v/>
      </c>
      <c r="T959">
        <f t="shared" si="119"/>
        <v>1</v>
      </c>
      <c r="U959" t="str">
        <f t="shared" si="120"/>
        <v/>
      </c>
    </row>
    <row r="960" spans="1:21" x14ac:dyDescent="0.3">
      <c r="A960">
        <v>958</v>
      </c>
      <c r="B960" t="s">
        <v>969</v>
      </c>
      <c r="C960">
        <v>0.25401499999999999</v>
      </c>
      <c r="D960">
        <v>0.25026199999999998</v>
      </c>
      <c r="E960">
        <v>0.25955800000000001</v>
      </c>
      <c r="F960">
        <v>0.24610699999999999</v>
      </c>
      <c r="G960">
        <v>0</v>
      </c>
      <c r="H960" t="s">
        <v>10</v>
      </c>
      <c r="I960" t="b">
        <v>0</v>
      </c>
      <c r="J960" t="s">
        <v>11</v>
      </c>
      <c r="K960">
        <f t="shared" si="116"/>
        <v>-2.239466856630137E-2</v>
      </c>
      <c r="L960">
        <f t="shared" si="123"/>
        <v>-1.99762051941022E-2</v>
      </c>
      <c r="M960">
        <f t="shared" si="123"/>
        <v>-8.631650169380339E-3</v>
      </c>
      <c r="N960">
        <f t="shared" si="123"/>
        <v>4.7525807125124081E-2</v>
      </c>
      <c r="O960" t="str">
        <f>IF(C960=MIN(C959:C961),"buy",IF(C960=MAX(C959:C961),"sell","hold"))</f>
        <v>hold</v>
      </c>
      <c r="P960" s="2">
        <f>IF(AND(O960="buy",Q959&lt;&gt;0),Q959/C960,IF(O960="sell",0,P959))</f>
        <v>0</v>
      </c>
      <c r="Q960" s="1">
        <f>IF(AND(O960="sell",P959&lt;&gt;0),P959*C960,IF(O960="buy",0,Q959))</f>
        <v>64107.662223206411</v>
      </c>
      <c r="R960">
        <f>4*(SIGN(K960)+1)+2*(SIGN(L960)+1)+(SIGN(M960)+1)+(SIGN(N960)+1)/2+1</f>
        <v>2</v>
      </c>
      <c r="S960" t="str">
        <f t="shared" si="118"/>
        <v/>
      </c>
      <c r="T960">
        <f t="shared" si="119"/>
        <v>2</v>
      </c>
      <c r="U960" t="str">
        <f t="shared" si="120"/>
        <v/>
      </c>
    </row>
    <row r="961" spans="1:21" x14ac:dyDescent="0.3">
      <c r="A961">
        <v>959</v>
      </c>
      <c r="B961" t="s">
        <v>970</v>
      </c>
      <c r="C961">
        <v>0.25026199999999998</v>
      </c>
      <c r="D961">
        <v>0.24781900000000001</v>
      </c>
      <c r="E961">
        <v>0.25294800000000001</v>
      </c>
      <c r="F961">
        <v>0.242866</v>
      </c>
      <c r="G961">
        <v>0</v>
      </c>
      <c r="H961" t="s">
        <v>10</v>
      </c>
      <c r="I961" t="b">
        <v>0</v>
      </c>
      <c r="J961" t="s">
        <v>11</v>
      </c>
      <c r="K961">
        <f t="shared" si="116"/>
        <v>-1.4884676477412241E-2</v>
      </c>
      <c r="L961">
        <f t="shared" si="123"/>
        <v>7.5099920888891288E-3</v>
      </c>
      <c r="M961">
        <f t="shared" si="123"/>
        <v>2.7486197282991329E-2</v>
      </c>
      <c r="N961">
        <f t="shared" si="123"/>
        <v>3.6117847452371669E-2</v>
      </c>
      <c r="O961" t="str">
        <f>IF(C961=MIN(C960:C962),"buy",IF(C961=MAX(C960:C962),"sell","hold"))</f>
        <v>hold</v>
      </c>
      <c r="P961" s="2">
        <f>IF(AND(O961="buy",Q960&lt;&gt;0),Q960/C961,IF(O961="sell",0,P960))</f>
        <v>0</v>
      </c>
      <c r="Q961" s="1">
        <f>IF(AND(O961="sell",P960&lt;&gt;0),P960*C961,IF(O961="buy",0,Q960))</f>
        <v>64107.662223206411</v>
      </c>
      <c r="R961">
        <f>4*(SIGN(K961)+1)+2*(SIGN(L961)+1)+(SIGN(M961)+1)+(SIGN(N961)+1)/2+1</f>
        <v>8</v>
      </c>
      <c r="S961" t="str">
        <f t="shared" si="118"/>
        <v/>
      </c>
      <c r="T961">
        <f t="shared" si="119"/>
        <v>8</v>
      </c>
      <c r="U961" t="str">
        <f t="shared" si="120"/>
        <v/>
      </c>
    </row>
    <row r="962" spans="1:21" x14ac:dyDescent="0.3">
      <c r="A962">
        <v>960</v>
      </c>
      <c r="B962" t="s">
        <v>971</v>
      </c>
      <c r="C962">
        <v>0.24781900000000001</v>
      </c>
      <c r="D962">
        <v>0.24956300000000001</v>
      </c>
      <c r="E962">
        <v>0.25634200000000001</v>
      </c>
      <c r="F962">
        <v>0.24540600000000001</v>
      </c>
      <c r="G962">
        <v>0</v>
      </c>
      <c r="H962" t="s">
        <v>10</v>
      </c>
      <c r="I962" t="b">
        <v>0</v>
      </c>
      <c r="J962" t="s">
        <v>11</v>
      </c>
      <c r="K962">
        <f t="shared" si="116"/>
        <v>-9.8096494345296173E-3</v>
      </c>
      <c r="L962">
        <f t="shared" si="123"/>
        <v>5.0750270428826239E-3</v>
      </c>
      <c r="M962">
        <f t="shared" si="123"/>
        <v>-2.4349650460065049E-3</v>
      </c>
      <c r="N962">
        <f t="shared" si="123"/>
        <v>-2.9921162328997834E-2</v>
      </c>
      <c r="O962" t="str">
        <f>IF(C962=MIN(C961:C963),"buy",IF(C962=MAX(C961:C963),"sell","hold"))</f>
        <v>buy</v>
      </c>
      <c r="P962" s="2">
        <f>IF(AND(O962="buy",Q961&lt;&gt;0),Q961/C962,IF(O962="sell",0,P961))</f>
        <v>258687.43810283477</v>
      </c>
      <c r="Q962" s="1">
        <f>IF(AND(O962="sell",P961&lt;&gt;0),P961*C962,IF(O962="buy",0,Q961))</f>
        <v>0</v>
      </c>
      <c r="R962">
        <f>4*(SIGN(K962)+1)+2*(SIGN(L962)+1)+(SIGN(M962)+1)+(SIGN(N962)+1)/2+1</f>
        <v>5</v>
      </c>
      <c r="S962">
        <f t="shared" si="118"/>
        <v>5</v>
      </c>
      <c r="T962" t="str">
        <f t="shared" si="119"/>
        <v/>
      </c>
      <c r="U962" t="str">
        <f t="shared" si="120"/>
        <v/>
      </c>
    </row>
    <row r="963" spans="1:21" x14ac:dyDescent="0.3">
      <c r="A963">
        <v>961</v>
      </c>
      <c r="B963" t="s">
        <v>972</v>
      </c>
      <c r="C963">
        <v>0.24956300000000001</v>
      </c>
      <c r="D963">
        <v>0.25594099999999997</v>
      </c>
      <c r="E963">
        <v>0.25670900000000002</v>
      </c>
      <c r="F963">
        <v>0.248089</v>
      </c>
      <c r="G963">
        <v>0</v>
      </c>
      <c r="H963" t="s">
        <v>10</v>
      </c>
      <c r="I963" t="b">
        <v>0</v>
      </c>
      <c r="J963" t="s">
        <v>11</v>
      </c>
      <c r="K963">
        <f t="shared" si="116"/>
        <v>7.0127185945611046E-3</v>
      </c>
      <c r="L963">
        <f t="shared" si="123"/>
        <v>1.682236802909072E-2</v>
      </c>
      <c r="M963">
        <f t="shared" si="123"/>
        <v>1.1747340986208096E-2</v>
      </c>
      <c r="N963">
        <f t="shared" si="123"/>
        <v>1.4182306032214601E-2</v>
      </c>
      <c r="O963" t="str">
        <f>IF(C963=MIN(C962:C964),"buy",IF(C963=MAX(C962:C964),"sell","hold"))</f>
        <v>hold</v>
      </c>
      <c r="P963" s="2">
        <f>IF(AND(O963="buy",Q962&lt;&gt;0),Q962/C963,IF(O963="sell",0,P962))</f>
        <v>258687.43810283477</v>
      </c>
      <c r="Q963" s="1">
        <f>IF(AND(O963="sell",P962&lt;&gt;0),P962*C963,IF(O963="buy",0,Q962))</f>
        <v>0</v>
      </c>
      <c r="R963">
        <f>4*(SIGN(K963)+1)+2*(SIGN(L963)+1)+(SIGN(M963)+1)+(SIGN(N963)+1)/2+1</f>
        <v>16</v>
      </c>
      <c r="S963" t="str">
        <f t="shared" si="118"/>
        <v/>
      </c>
      <c r="T963">
        <f t="shared" si="119"/>
        <v>16</v>
      </c>
      <c r="U963" t="str">
        <f t="shared" si="120"/>
        <v/>
      </c>
    </row>
    <row r="964" spans="1:21" x14ac:dyDescent="0.3">
      <c r="A964">
        <v>962</v>
      </c>
      <c r="B964" t="s">
        <v>973</v>
      </c>
      <c r="C964">
        <v>0.25594099999999997</v>
      </c>
      <c r="D964">
        <v>0.25361699999999998</v>
      </c>
      <c r="E964">
        <v>0.25659399999999999</v>
      </c>
      <c r="F964">
        <v>0.24895900000000001</v>
      </c>
      <c r="G964">
        <v>0</v>
      </c>
      <c r="H964" t="s">
        <v>10</v>
      </c>
      <c r="I964" t="b">
        <v>0</v>
      </c>
      <c r="J964" t="s">
        <v>11</v>
      </c>
      <c r="K964">
        <f t="shared" ref="K964:K1027" si="124">2*(C964-C963)/(C963+C964)</f>
        <v>2.5234221687662085E-2</v>
      </c>
      <c r="L964">
        <f t="shared" si="123"/>
        <v>1.8221503093100978E-2</v>
      </c>
      <c r="M964">
        <f t="shared" si="123"/>
        <v>1.3991350640102582E-3</v>
      </c>
      <c r="N964">
        <f t="shared" si="123"/>
        <v>-1.0348205922197838E-2</v>
      </c>
      <c r="O964" t="str">
        <f>IF(C964=MIN(C963:C965),"buy",IF(C964=MAX(C963:C965),"sell","hold"))</f>
        <v>sell</v>
      </c>
      <c r="P964" s="2">
        <f>IF(AND(O964="buy",Q963&lt;&gt;0),Q963/C964,IF(O964="sell",0,P963))</f>
        <v>0</v>
      </c>
      <c r="Q964" s="1">
        <f>IF(AND(O964="sell",P963&lt;&gt;0),P963*C964,IF(O964="buy",0,Q963))</f>
        <v>66208.721595477633</v>
      </c>
      <c r="R964">
        <f>4*(SIGN(K964)+1)+2*(SIGN(L964)+1)+(SIGN(M964)+1)+(SIGN(N964)+1)/2+1</f>
        <v>15</v>
      </c>
      <c r="S964" t="str">
        <f t="shared" si="118"/>
        <v/>
      </c>
      <c r="T964" t="str">
        <f t="shared" si="119"/>
        <v/>
      </c>
      <c r="U964">
        <f t="shared" si="120"/>
        <v>15</v>
      </c>
    </row>
    <row r="965" spans="1:21" x14ac:dyDescent="0.3">
      <c r="A965">
        <v>963</v>
      </c>
      <c r="B965" t="s">
        <v>974</v>
      </c>
      <c r="C965">
        <v>0.25361699999999998</v>
      </c>
      <c r="D965">
        <v>0.24912500000000001</v>
      </c>
      <c r="E965">
        <v>0.25536500000000001</v>
      </c>
      <c r="F965">
        <v>0.24549099999999999</v>
      </c>
      <c r="G965">
        <v>0</v>
      </c>
      <c r="H965" t="s">
        <v>10</v>
      </c>
      <c r="I965" t="b">
        <v>0</v>
      </c>
      <c r="J965" t="s">
        <v>11</v>
      </c>
      <c r="K965">
        <f t="shared" si="124"/>
        <v>-9.1216309036458772E-3</v>
      </c>
      <c r="L965">
        <f t="shared" ref="L965:N980" si="125">K965-K964</f>
        <v>-3.435585259130796E-2</v>
      </c>
      <c r="M965">
        <f t="shared" si="125"/>
        <v>-5.2577355684408938E-2</v>
      </c>
      <c r="N965">
        <f t="shared" si="125"/>
        <v>-5.3976490748419197E-2</v>
      </c>
      <c r="O965" t="str">
        <f>IF(C965=MIN(C964:C966),"buy",IF(C965=MAX(C964:C966),"sell","hold"))</f>
        <v>hold</v>
      </c>
      <c r="P965" s="2">
        <f>IF(AND(O965="buy",Q964&lt;&gt;0),Q964/C965,IF(O965="sell",0,P964))</f>
        <v>0</v>
      </c>
      <c r="Q965" s="1">
        <f>IF(AND(O965="sell",P964&lt;&gt;0),P964*C965,IF(O965="buy",0,Q964))</f>
        <v>66208.721595477633</v>
      </c>
      <c r="R965">
        <f>4*(SIGN(K965)+1)+2*(SIGN(L965)+1)+(SIGN(M965)+1)+(SIGN(N965)+1)/2+1</f>
        <v>1</v>
      </c>
      <c r="S965" t="str">
        <f t="shared" si="118"/>
        <v/>
      </c>
      <c r="T965">
        <f t="shared" si="119"/>
        <v>1</v>
      </c>
      <c r="U965" t="str">
        <f t="shared" si="120"/>
        <v/>
      </c>
    </row>
    <row r="966" spans="1:21" x14ac:dyDescent="0.3">
      <c r="A966">
        <v>964</v>
      </c>
      <c r="B966" t="s">
        <v>975</v>
      </c>
      <c r="C966">
        <v>0.24912500000000001</v>
      </c>
      <c r="D966">
        <v>0.249166</v>
      </c>
      <c r="E966">
        <v>0.25418600000000002</v>
      </c>
      <c r="F966">
        <v>0.24598200000000001</v>
      </c>
      <c r="G966">
        <v>0</v>
      </c>
      <c r="H966" t="s">
        <v>10</v>
      </c>
      <c r="I966" t="b">
        <v>0</v>
      </c>
      <c r="J966" t="s">
        <v>11</v>
      </c>
      <c r="K966">
        <f t="shared" si="124"/>
        <v>-1.7870000914982111E-2</v>
      </c>
      <c r="L966">
        <f t="shared" si="125"/>
        <v>-8.7483700113362341E-3</v>
      </c>
      <c r="M966">
        <f t="shared" si="125"/>
        <v>2.5607482579971724E-2</v>
      </c>
      <c r="N966">
        <f t="shared" si="125"/>
        <v>7.8184838264380663E-2</v>
      </c>
      <c r="O966" t="str">
        <f>IF(C966=MIN(C965:C967),"buy",IF(C966=MAX(C965:C967),"sell","hold"))</f>
        <v>buy</v>
      </c>
      <c r="P966" s="2">
        <f>IF(AND(O966="buy",Q965&lt;&gt;0),Q965/C966,IF(O966="sell",0,P965))</f>
        <v>265765.06410628249</v>
      </c>
      <c r="Q966" s="1">
        <f>IF(AND(O966="sell",P965&lt;&gt;0),P965*C966,IF(O966="buy",0,Q965))</f>
        <v>0</v>
      </c>
      <c r="R966">
        <f>4*(SIGN(K966)+1)+2*(SIGN(L966)+1)+(SIGN(M966)+1)+(SIGN(N966)+1)/2+1</f>
        <v>4</v>
      </c>
      <c r="S966">
        <f t="shared" si="118"/>
        <v>4</v>
      </c>
      <c r="T966" t="str">
        <f t="shared" si="119"/>
        <v/>
      </c>
      <c r="U966" t="str">
        <f t="shared" si="120"/>
        <v/>
      </c>
    </row>
    <row r="967" spans="1:21" x14ac:dyDescent="0.3">
      <c r="A967">
        <v>965</v>
      </c>
      <c r="B967" t="s">
        <v>976</v>
      </c>
      <c r="C967">
        <v>0.249166</v>
      </c>
      <c r="D967">
        <v>0.25162400000000001</v>
      </c>
      <c r="E967">
        <v>0.25472600000000001</v>
      </c>
      <c r="F967">
        <v>0.24731500000000001</v>
      </c>
      <c r="G967">
        <v>0</v>
      </c>
      <c r="H967" t="s">
        <v>10</v>
      </c>
      <c r="I967" t="b">
        <v>0</v>
      </c>
      <c r="J967" t="s">
        <v>11</v>
      </c>
      <c r="K967">
        <f t="shared" si="124"/>
        <v>1.6456247453791253E-4</v>
      </c>
      <c r="L967">
        <f t="shared" si="125"/>
        <v>1.8034563389520024E-2</v>
      </c>
      <c r="M967">
        <f t="shared" si="125"/>
        <v>2.678293340085626E-2</v>
      </c>
      <c r="N967">
        <f t="shared" si="125"/>
        <v>1.1754508208845355E-3</v>
      </c>
      <c r="O967" t="str">
        <f>IF(C967=MIN(C966:C968),"buy",IF(C967=MAX(C966:C968),"sell","hold"))</f>
        <v>hold</v>
      </c>
      <c r="P967" s="2">
        <f>IF(AND(O967="buy",Q966&lt;&gt;0),Q966/C967,IF(O967="sell",0,P966))</f>
        <v>265765.06410628249</v>
      </c>
      <c r="Q967" s="1">
        <f>IF(AND(O967="sell",P966&lt;&gt;0),P966*C967,IF(O967="buy",0,Q966))</f>
        <v>0</v>
      </c>
      <c r="R967">
        <f>4*(SIGN(K967)+1)+2*(SIGN(L967)+1)+(SIGN(M967)+1)+(SIGN(N967)+1)/2+1</f>
        <v>16</v>
      </c>
      <c r="S967" t="str">
        <f t="shared" si="118"/>
        <v/>
      </c>
      <c r="T967">
        <f t="shared" si="119"/>
        <v>16</v>
      </c>
      <c r="U967" t="str">
        <f t="shared" si="120"/>
        <v/>
      </c>
    </row>
    <row r="968" spans="1:21" x14ac:dyDescent="0.3">
      <c r="A968">
        <v>966</v>
      </c>
      <c r="B968" t="s">
        <v>977</v>
      </c>
      <c r="C968">
        <v>0.25162400000000001</v>
      </c>
      <c r="D968">
        <v>0.249725</v>
      </c>
      <c r="E968">
        <v>0.25325799999999998</v>
      </c>
      <c r="F968">
        <v>0.243783</v>
      </c>
      <c r="G968">
        <v>0</v>
      </c>
      <c r="H968" t="s">
        <v>10</v>
      </c>
      <c r="I968" t="b">
        <v>0</v>
      </c>
      <c r="J968" t="s">
        <v>11</v>
      </c>
      <c r="K968">
        <f t="shared" si="124"/>
        <v>9.816489945885562E-3</v>
      </c>
      <c r="L968">
        <f t="shared" si="125"/>
        <v>9.6519274713476495E-3</v>
      </c>
      <c r="M968">
        <f t="shared" si="125"/>
        <v>-8.3826359181723743E-3</v>
      </c>
      <c r="N968">
        <f t="shared" si="125"/>
        <v>-3.5165569319028631E-2</v>
      </c>
      <c r="O968" t="str">
        <f>IF(C968=MIN(C967:C969),"buy",IF(C968=MAX(C967:C969),"sell","hold"))</f>
        <v>sell</v>
      </c>
      <c r="P968" s="2">
        <f>IF(AND(O968="buy",Q967&lt;&gt;0),Q967/C968,IF(O968="sell",0,P967))</f>
        <v>0</v>
      </c>
      <c r="Q968" s="1">
        <f>IF(AND(O968="sell",P967&lt;&gt;0),P967*C968,IF(O968="buy",0,Q967))</f>
        <v>66872.868490679233</v>
      </c>
      <c r="R968">
        <f>4*(SIGN(K968)+1)+2*(SIGN(L968)+1)+(SIGN(M968)+1)+(SIGN(N968)+1)/2+1</f>
        <v>13</v>
      </c>
      <c r="S968" t="str">
        <f t="shared" ref="S968:S1031" si="126">IF($O968="buy",$R968,"")</f>
        <v/>
      </c>
      <c r="T968" t="str">
        <f t="shared" ref="T968:T1031" si="127">IF($O968="hold",$R968,"")</f>
        <v/>
      </c>
      <c r="U968">
        <f t="shared" ref="U968:U1031" si="128">IF($O968="sell",$R968,"")</f>
        <v>13</v>
      </c>
    </row>
    <row r="969" spans="1:21" x14ac:dyDescent="0.3">
      <c r="A969">
        <v>967</v>
      </c>
      <c r="B969" t="s">
        <v>978</v>
      </c>
      <c r="C969">
        <v>0.25079899999999999</v>
      </c>
      <c r="D969">
        <v>0.241893</v>
      </c>
      <c r="E969">
        <v>0.25102799999999997</v>
      </c>
      <c r="F969">
        <v>0.239621</v>
      </c>
      <c r="G969">
        <v>0</v>
      </c>
      <c r="H969" t="s">
        <v>10</v>
      </c>
      <c r="I969" t="b">
        <v>0</v>
      </c>
      <c r="J969" t="s">
        <v>11</v>
      </c>
      <c r="K969">
        <f t="shared" si="124"/>
        <v>-3.2840853225271139E-3</v>
      </c>
      <c r="L969">
        <f t="shared" si="125"/>
        <v>-1.3100575268412675E-2</v>
      </c>
      <c r="M969">
        <f t="shared" si="125"/>
        <v>-2.2752502739760323E-2</v>
      </c>
      <c r="N969">
        <f t="shared" si="125"/>
        <v>-1.4369866821587949E-2</v>
      </c>
      <c r="O969" t="str">
        <f>IF(C969=MIN(C968:C970),"buy",IF(C969=MAX(C968:C970),"sell","hold"))</f>
        <v>hold</v>
      </c>
      <c r="P969" s="2">
        <f>IF(AND(O969="buy",Q968&lt;&gt;0),Q968/C969,IF(O969="sell",0,P968))</f>
        <v>0</v>
      </c>
      <c r="Q969" s="1">
        <f>IF(AND(O969="sell",P968&lt;&gt;0),P968*C969,IF(O969="buy",0,Q968))</f>
        <v>66872.868490679233</v>
      </c>
      <c r="R969">
        <f>4*(SIGN(K969)+1)+2*(SIGN(L969)+1)+(SIGN(M969)+1)+(SIGN(N969)+1)/2+1</f>
        <v>1</v>
      </c>
      <c r="S969" t="str">
        <f t="shared" si="126"/>
        <v/>
      </c>
      <c r="T969">
        <f t="shared" si="127"/>
        <v>1</v>
      </c>
      <c r="U969" t="str">
        <f t="shared" si="128"/>
        <v/>
      </c>
    </row>
    <row r="970" spans="1:21" x14ac:dyDescent="0.3">
      <c r="A970">
        <v>968</v>
      </c>
      <c r="B970" t="s">
        <v>979</v>
      </c>
      <c r="C970">
        <v>0.241893</v>
      </c>
      <c r="D970">
        <v>0.246197</v>
      </c>
      <c r="E970">
        <v>0.248501</v>
      </c>
      <c r="F970">
        <v>0.239875</v>
      </c>
      <c r="G970">
        <v>0</v>
      </c>
      <c r="H970" t="s">
        <v>10</v>
      </c>
      <c r="I970" t="b">
        <v>0</v>
      </c>
      <c r="J970" t="s">
        <v>11</v>
      </c>
      <c r="K970">
        <f t="shared" si="124"/>
        <v>-3.6152403529994388E-2</v>
      </c>
      <c r="L970">
        <f t="shared" si="125"/>
        <v>-3.2868318207467273E-2</v>
      </c>
      <c r="M970">
        <f t="shared" si="125"/>
        <v>-1.9767742939054596E-2</v>
      </c>
      <c r="N970">
        <f t="shared" si="125"/>
        <v>2.9847598007057274E-3</v>
      </c>
      <c r="O970" t="str">
        <f>IF(C970=MIN(C969:C971),"buy",IF(C970=MAX(C969:C971),"sell","hold"))</f>
        <v>buy</v>
      </c>
      <c r="P970" s="2">
        <f>IF(AND(O970="buy",Q969&lt;&gt;0),Q969/C970,IF(O970="sell",0,P969))</f>
        <v>276456.40217236232</v>
      </c>
      <c r="Q970" s="1">
        <f>IF(AND(O970="sell",P969&lt;&gt;0),P969*C970,IF(O970="buy",0,Q969))</f>
        <v>0</v>
      </c>
      <c r="R970">
        <f>4*(SIGN(K970)+1)+2*(SIGN(L970)+1)+(SIGN(M970)+1)+(SIGN(N970)+1)/2+1</f>
        <v>2</v>
      </c>
      <c r="S970">
        <f t="shared" si="126"/>
        <v>2</v>
      </c>
      <c r="T970" t="str">
        <f t="shared" si="127"/>
        <v/>
      </c>
      <c r="U970" t="str">
        <f t="shared" si="128"/>
        <v/>
      </c>
    </row>
    <row r="971" spans="1:21" x14ac:dyDescent="0.3">
      <c r="A971">
        <v>969</v>
      </c>
      <c r="B971" t="s">
        <v>980</v>
      </c>
      <c r="C971">
        <v>0.24582499999999999</v>
      </c>
      <c r="D971">
        <v>0.23940500000000001</v>
      </c>
      <c r="E971">
        <v>0.248894</v>
      </c>
      <c r="F971">
        <v>0.23561099999999999</v>
      </c>
      <c r="G971">
        <v>0</v>
      </c>
      <c r="H971" t="s">
        <v>10</v>
      </c>
      <c r="I971" t="b">
        <v>0</v>
      </c>
      <c r="J971" t="s">
        <v>11</v>
      </c>
      <c r="K971">
        <f t="shared" si="124"/>
        <v>1.6124071697169229E-2</v>
      </c>
      <c r="L971">
        <f t="shared" si="125"/>
        <v>5.2276475227163617E-2</v>
      </c>
      <c r="M971">
        <f t="shared" si="125"/>
        <v>8.5144793434630883E-2</v>
      </c>
      <c r="N971">
        <f t="shared" si="125"/>
        <v>0.10491253637368547</v>
      </c>
      <c r="O971" t="str">
        <f>IF(C971=MIN(C970:C972),"buy",IF(C971=MAX(C970:C972),"sell","hold"))</f>
        <v>sell</v>
      </c>
      <c r="P971" s="2">
        <f>IF(AND(O971="buy",Q970&lt;&gt;0),Q970/C971,IF(O971="sell",0,P970))</f>
        <v>0</v>
      </c>
      <c r="Q971" s="1">
        <f>IF(AND(O971="sell",P970&lt;&gt;0),P970*C971,IF(O971="buy",0,Q970))</f>
        <v>67959.895064020966</v>
      </c>
      <c r="R971">
        <f>4*(SIGN(K971)+1)+2*(SIGN(L971)+1)+(SIGN(M971)+1)+(SIGN(N971)+1)/2+1</f>
        <v>16</v>
      </c>
      <c r="S971" t="str">
        <f t="shared" si="126"/>
        <v/>
      </c>
      <c r="T971" t="str">
        <f t="shared" si="127"/>
        <v/>
      </c>
      <c r="U971">
        <f t="shared" si="128"/>
        <v>16</v>
      </c>
    </row>
    <row r="972" spans="1:21" x14ac:dyDescent="0.3">
      <c r="A972">
        <v>970</v>
      </c>
      <c r="B972" t="s">
        <v>981</v>
      </c>
      <c r="C972">
        <v>0.23940500000000001</v>
      </c>
      <c r="D972">
        <v>0.24307599999999999</v>
      </c>
      <c r="E972">
        <v>0.244204</v>
      </c>
      <c r="F972">
        <v>0.23381399999999999</v>
      </c>
      <c r="G972">
        <v>0</v>
      </c>
      <c r="H972" t="s">
        <v>10</v>
      </c>
      <c r="I972" t="b">
        <v>0</v>
      </c>
      <c r="J972" t="s">
        <v>11</v>
      </c>
      <c r="K972">
        <f t="shared" si="124"/>
        <v>-2.6461677967149523E-2</v>
      </c>
      <c r="L972">
        <f t="shared" si="125"/>
        <v>-4.2585749664318752E-2</v>
      </c>
      <c r="M972">
        <f t="shared" si="125"/>
        <v>-9.4862224891482369E-2</v>
      </c>
      <c r="N972">
        <f t="shared" si="125"/>
        <v>-0.18000701832611327</v>
      </c>
      <c r="O972" t="str">
        <f>IF(C972=MIN(C971:C973),"buy",IF(C972=MAX(C971:C973),"sell","hold"))</f>
        <v>buy</v>
      </c>
      <c r="P972" s="2">
        <f>IF(AND(O972="buy",Q971&lt;&gt;0),Q971/C972,IF(O972="sell",0,P971))</f>
        <v>283869.99045141484</v>
      </c>
      <c r="Q972" s="1">
        <f>IF(AND(O972="sell",P971&lt;&gt;0),P971*C972,IF(O972="buy",0,Q971))</f>
        <v>0</v>
      </c>
      <c r="R972">
        <f>4*(SIGN(K972)+1)+2*(SIGN(L972)+1)+(SIGN(M972)+1)+(SIGN(N972)+1)/2+1</f>
        <v>1</v>
      </c>
      <c r="S972">
        <f t="shared" si="126"/>
        <v>1</v>
      </c>
      <c r="T972" t="str">
        <f t="shared" si="127"/>
        <v/>
      </c>
      <c r="U972" t="str">
        <f t="shared" si="128"/>
        <v/>
      </c>
    </row>
    <row r="973" spans="1:21" x14ac:dyDescent="0.3">
      <c r="A973">
        <v>971</v>
      </c>
      <c r="B973" t="s">
        <v>982</v>
      </c>
      <c r="C973">
        <v>0.24307599999999999</v>
      </c>
      <c r="D973">
        <v>0.242089</v>
      </c>
      <c r="E973">
        <v>0.24593200000000001</v>
      </c>
      <c r="F973">
        <v>0.238875</v>
      </c>
      <c r="G973">
        <v>0</v>
      </c>
      <c r="H973" t="s">
        <v>10</v>
      </c>
      <c r="I973" t="b">
        <v>0</v>
      </c>
      <c r="J973" t="s">
        <v>11</v>
      </c>
      <c r="K973">
        <f t="shared" si="124"/>
        <v>1.5217179536603431E-2</v>
      </c>
      <c r="L973">
        <f t="shared" si="125"/>
        <v>4.1678857503752956E-2</v>
      </c>
      <c r="M973">
        <f t="shared" si="125"/>
        <v>8.4264607168071715E-2</v>
      </c>
      <c r="N973">
        <f t="shared" si="125"/>
        <v>0.1791268320595541</v>
      </c>
      <c r="O973" t="str">
        <f>IF(C973=MIN(C972:C974),"buy",IF(C973=MAX(C972:C974),"sell","hold"))</f>
        <v>sell</v>
      </c>
      <c r="P973" s="2">
        <f>IF(AND(O973="buy",Q972&lt;&gt;0),Q972/C973,IF(O973="sell",0,P972))</f>
        <v>0</v>
      </c>
      <c r="Q973" s="1">
        <f>IF(AND(O973="sell",P972&lt;&gt;0),P972*C973,IF(O973="buy",0,Q972))</f>
        <v>69001.981798968103</v>
      </c>
      <c r="R973">
        <f>4*(SIGN(K973)+1)+2*(SIGN(L973)+1)+(SIGN(M973)+1)+(SIGN(N973)+1)/2+1</f>
        <v>16</v>
      </c>
      <c r="S973" t="str">
        <f t="shared" si="126"/>
        <v/>
      </c>
      <c r="T973" t="str">
        <f t="shared" si="127"/>
        <v/>
      </c>
      <c r="U973">
        <f t="shared" si="128"/>
        <v>16</v>
      </c>
    </row>
    <row r="974" spans="1:21" x14ac:dyDescent="0.3">
      <c r="A974">
        <v>972</v>
      </c>
      <c r="B974" t="s">
        <v>983</v>
      </c>
      <c r="C974">
        <v>0.242089</v>
      </c>
      <c r="D974">
        <v>0.24814</v>
      </c>
      <c r="E974">
        <v>0.25058900000000001</v>
      </c>
      <c r="F974">
        <v>0.238291</v>
      </c>
      <c r="G974">
        <v>0</v>
      </c>
      <c r="H974" t="s">
        <v>10</v>
      </c>
      <c r="I974" t="b">
        <v>0</v>
      </c>
      <c r="J974" t="s">
        <v>11</v>
      </c>
      <c r="K974">
        <f t="shared" si="124"/>
        <v>-4.0687188894499311E-3</v>
      </c>
      <c r="L974">
        <f t="shared" si="125"/>
        <v>-1.9285898426053362E-2</v>
      </c>
      <c r="M974">
        <f t="shared" si="125"/>
        <v>-6.0964755929806318E-2</v>
      </c>
      <c r="N974">
        <f t="shared" si="125"/>
        <v>-0.14522936309787804</v>
      </c>
      <c r="O974" t="str">
        <f>IF(C974=MIN(C973:C975),"buy",IF(C974=MAX(C973:C975),"sell","hold"))</f>
        <v>buy</v>
      </c>
      <c r="P974" s="2">
        <f>IF(AND(O974="buy",Q973&lt;&gt;0),Q973/C974,IF(O974="sell",0,P973))</f>
        <v>285027.332092611</v>
      </c>
      <c r="Q974" s="1">
        <f>IF(AND(O974="sell",P973&lt;&gt;0),P973*C974,IF(O974="buy",0,Q973))</f>
        <v>0</v>
      </c>
      <c r="R974">
        <f>4*(SIGN(K974)+1)+2*(SIGN(L974)+1)+(SIGN(M974)+1)+(SIGN(N974)+1)/2+1</f>
        <v>1</v>
      </c>
      <c r="S974">
        <f t="shared" si="126"/>
        <v>1</v>
      </c>
      <c r="T974" t="str">
        <f t="shared" si="127"/>
        <v/>
      </c>
      <c r="U974" t="str">
        <f t="shared" si="128"/>
        <v/>
      </c>
    </row>
    <row r="975" spans="1:21" x14ac:dyDescent="0.3">
      <c r="A975">
        <v>973</v>
      </c>
      <c r="B975" t="s">
        <v>984</v>
      </c>
      <c r="C975">
        <v>0.24814</v>
      </c>
      <c r="D975">
        <v>0.25145499999999998</v>
      </c>
      <c r="E975">
        <v>0.25256299999999998</v>
      </c>
      <c r="F975">
        <v>0.24376999999999999</v>
      </c>
      <c r="G975">
        <v>0</v>
      </c>
      <c r="H975" t="s">
        <v>10</v>
      </c>
      <c r="I975" t="b">
        <v>0</v>
      </c>
      <c r="J975" t="s">
        <v>11</v>
      </c>
      <c r="K975">
        <f t="shared" si="124"/>
        <v>2.468642205989446E-2</v>
      </c>
      <c r="L975">
        <f t="shared" si="125"/>
        <v>2.8755140949344393E-2</v>
      </c>
      <c r="M975">
        <f t="shared" si="125"/>
        <v>4.8041039375397755E-2</v>
      </c>
      <c r="N975">
        <f t="shared" si="125"/>
        <v>0.10900579530520407</v>
      </c>
      <c r="O975" t="str">
        <f>IF(C975=MIN(C974:C976),"buy",IF(C975=MAX(C974:C976),"sell","hold"))</f>
        <v>hold</v>
      </c>
      <c r="P975" s="2">
        <f>IF(AND(O975="buy",Q974&lt;&gt;0),Q974/C975,IF(O975="sell",0,P974))</f>
        <v>285027.332092611</v>
      </c>
      <c r="Q975" s="1">
        <f>IF(AND(O975="sell",P974&lt;&gt;0),P974*C975,IF(O975="buy",0,Q974))</f>
        <v>0</v>
      </c>
      <c r="R975">
        <f>4*(SIGN(K975)+1)+2*(SIGN(L975)+1)+(SIGN(M975)+1)+(SIGN(N975)+1)/2+1</f>
        <v>16</v>
      </c>
      <c r="S975" t="str">
        <f t="shared" si="126"/>
        <v/>
      </c>
      <c r="T975">
        <f t="shared" si="127"/>
        <v>16</v>
      </c>
      <c r="U975" t="str">
        <f t="shared" si="128"/>
        <v/>
      </c>
    </row>
    <row r="976" spans="1:21" x14ac:dyDescent="0.3">
      <c r="A976">
        <v>974</v>
      </c>
      <c r="B976" t="s">
        <v>985</v>
      </c>
      <c r="C976">
        <v>0.25145499999999998</v>
      </c>
      <c r="D976">
        <v>0.25235800000000003</v>
      </c>
      <c r="E976">
        <v>0.25543300000000002</v>
      </c>
      <c r="F976">
        <v>0.247081</v>
      </c>
      <c r="G976">
        <v>0</v>
      </c>
      <c r="H976" t="s">
        <v>10</v>
      </c>
      <c r="I976" t="b">
        <v>0</v>
      </c>
      <c r="J976" t="s">
        <v>11</v>
      </c>
      <c r="K976">
        <f t="shared" si="124"/>
        <v>1.3270749306938558E-2</v>
      </c>
      <c r="L976">
        <f t="shared" si="125"/>
        <v>-1.1415672752955902E-2</v>
      </c>
      <c r="M976">
        <f t="shared" si="125"/>
        <v>-4.0170813702300294E-2</v>
      </c>
      <c r="N976">
        <f t="shared" si="125"/>
        <v>-8.8211853077698049E-2</v>
      </c>
      <c r="O976" t="str">
        <f>IF(C976=MIN(C975:C977),"buy",IF(C976=MAX(C975:C977),"sell","hold"))</f>
        <v>hold</v>
      </c>
      <c r="P976" s="2">
        <f>IF(AND(O976="buy",Q975&lt;&gt;0),Q975/C976,IF(O976="sell",0,P975))</f>
        <v>285027.332092611</v>
      </c>
      <c r="Q976" s="1">
        <f>IF(AND(O976="sell",P975&lt;&gt;0),P975*C976,IF(O976="buy",0,Q975))</f>
        <v>0</v>
      </c>
      <c r="R976">
        <f>4*(SIGN(K976)+1)+2*(SIGN(L976)+1)+(SIGN(M976)+1)+(SIGN(N976)+1)/2+1</f>
        <v>9</v>
      </c>
      <c r="S976" t="str">
        <f t="shared" si="126"/>
        <v/>
      </c>
      <c r="T976">
        <f t="shared" si="127"/>
        <v>9</v>
      </c>
      <c r="U976" t="str">
        <f t="shared" si="128"/>
        <v/>
      </c>
    </row>
    <row r="977" spans="1:21" x14ac:dyDescent="0.3">
      <c r="A977">
        <v>975</v>
      </c>
      <c r="B977" t="s">
        <v>986</v>
      </c>
      <c r="C977">
        <v>0.25235800000000003</v>
      </c>
      <c r="D977">
        <v>0.24815699999999999</v>
      </c>
      <c r="E977">
        <v>0.25417699999999999</v>
      </c>
      <c r="F977">
        <v>0.24579799999999999</v>
      </c>
      <c r="G977">
        <v>0</v>
      </c>
      <c r="H977" t="s">
        <v>10</v>
      </c>
      <c r="I977" t="b">
        <v>0</v>
      </c>
      <c r="J977" t="s">
        <v>11</v>
      </c>
      <c r="K977">
        <f t="shared" si="124"/>
        <v>3.5846633572378739E-3</v>
      </c>
      <c r="L977">
        <f t="shared" si="125"/>
        <v>-9.6860859497006832E-3</v>
      </c>
      <c r="M977">
        <f t="shared" si="125"/>
        <v>1.7295868032552193E-3</v>
      </c>
      <c r="N977">
        <f t="shared" si="125"/>
        <v>4.1900400505555511E-2</v>
      </c>
      <c r="O977" t="str">
        <f>IF(C977=MIN(C976:C978),"buy",IF(C977=MAX(C976:C978),"sell","hold"))</f>
        <v>sell</v>
      </c>
      <c r="P977" s="2">
        <f>IF(AND(O977="buy",Q976&lt;&gt;0),Q976/C977,IF(O977="sell",0,P976))</f>
        <v>0</v>
      </c>
      <c r="Q977" s="1">
        <f>IF(AND(O977="sell",P976&lt;&gt;0),P976*C977,IF(O977="buy",0,Q976))</f>
        <v>71928.927472227137</v>
      </c>
      <c r="R977">
        <f>4*(SIGN(K977)+1)+2*(SIGN(L977)+1)+(SIGN(M977)+1)+(SIGN(N977)+1)/2+1</f>
        <v>12</v>
      </c>
      <c r="S977" t="str">
        <f t="shared" si="126"/>
        <v/>
      </c>
      <c r="T977" t="str">
        <f t="shared" si="127"/>
        <v/>
      </c>
      <c r="U977">
        <f t="shared" si="128"/>
        <v>12</v>
      </c>
    </row>
    <row r="978" spans="1:21" x14ac:dyDescent="0.3">
      <c r="A978">
        <v>976</v>
      </c>
      <c r="B978" t="s">
        <v>987</v>
      </c>
      <c r="C978">
        <v>0.24815699999999999</v>
      </c>
      <c r="D978">
        <v>0.245619</v>
      </c>
      <c r="E978">
        <v>0.24976499999999999</v>
      </c>
      <c r="F978">
        <v>0.24407200000000001</v>
      </c>
      <c r="G978">
        <v>0</v>
      </c>
      <c r="H978" t="s">
        <v>10</v>
      </c>
      <c r="I978" t="b">
        <v>0</v>
      </c>
      <c r="J978" t="s">
        <v>11</v>
      </c>
      <c r="K978">
        <f t="shared" si="124"/>
        <v>-1.6786709689020459E-2</v>
      </c>
      <c r="L978">
        <f t="shared" si="125"/>
        <v>-2.0371373046258332E-2</v>
      </c>
      <c r="M978">
        <f t="shared" si="125"/>
        <v>-1.0685287096557649E-2</v>
      </c>
      <c r="N978">
        <f t="shared" si="125"/>
        <v>-1.2414873899812868E-2</v>
      </c>
      <c r="O978" t="str">
        <f>IF(C978=MIN(C977:C979),"buy",IF(C978=MAX(C977:C979),"sell","hold"))</f>
        <v>hold</v>
      </c>
      <c r="P978" s="2">
        <f>IF(AND(O978="buy",Q977&lt;&gt;0),Q977/C978,IF(O978="sell",0,P977))</f>
        <v>0</v>
      </c>
      <c r="Q978" s="1">
        <f>IF(AND(O978="sell",P977&lt;&gt;0),P977*C978,IF(O978="buy",0,Q977))</f>
        <v>71928.927472227137</v>
      </c>
      <c r="R978">
        <f>4*(SIGN(K978)+1)+2*(SIGN(L978)+1)+(SIGN(M978)+1)+(SIGN(N978)+1)/2+1</f>
        <v>1</v>
      </c>
      <c r="S978" t="str">
        <f t="shared" si="126"/>
        <v/>
      </c>
      <c r="T978">
        <f t="shared" si="127"/>
        <v>1</v>
      </c>
      <c r="U978" t="str">
        <f t="shared" si="128"/>
        <v/>
      </c>
    </row>
    <row r="979" spans="1:21" x14ac:dyDescent="0.3">
      <c r="A979">
        <v>977</v>
      </c>
      <c r="B979" t="s">
        <v>988</v>
      </c>
      <c r="C979">
        <v>0.244587</v>
      </c>
      <c r="D979">
        <v>0.24660299999999999</v>
      </c>
      <c r="E979">
        <v>0.24976899999999999</v>
      </c>
      <c r="F979">
        <v>0.24290300000000001</v>
      </c>
      <c r="G979">
        <v>0</v>
      </c>
      <c r="H979" t="s">
        <v>10</v>
      </c>
      <c r="I979" t="b">
        <v>0</v>
      </c>
      <c r="J979" t="s">
        <v>11</v>
      </c>
      <c r="K979">
        <f t="shared" si="124"/>
        <v>-1.4490282986702994E-2</v>
      </c>
      <c r="L979">
        <f t="shared" si="125"/>
        <v>2.2964267023174653E-3</v>
      </c>
      <c r="M979">
        <f t="shared" si="125"/>
        <v>2.2667799748575797E-2</v>
      </c>
      <c r="N979">
        <f t="shared" si="125"/>
        <v>3.3353086845133446E-2</v>
      </c>
      <c r="O979" t="str">
        <f>IF(C979=MIN(C978:C980),"buy",IF(C979=MAX(C978:C980),"sell","hold"))</f>
        <v>buy</v>
      </c>
      <c r="P979" s="2">
        <f>IF(AND(O979="buy",Q978&lt;&gt;0),Q978/C979,IF(O979="sell",0,P978))</f>
        <v>294083.19932059816</v>
      </c>
      <c r="Q979" s="1">
        <f>IF(AND(O979="sell",P978&lt;&gt;0),P978*C979,IF(O979="buy",0,Q978))</f>
        <v>0</v>
      </c>
      <c r="R979">
        <f>4*(SIGN(K979)+1)+2*(SIGN(L979)+1)+(SIGN(M979)+1)+(SIGN(N979)+1)/2+1</f>
        <v>8</v>
      </c>
      <c r="S979">
        <f t="shared" si="126"/>
        <v>8</v>
      </c>
      <c r="T979" t="str">
        <f t="shared" si="127"/>
        <v/>
      </c>
      <c r="U979" t="str">
        <f t="shared" si="128"/>
        <v/>
      </c>
    </row>
    <row r="980" spans="1:21" x14ac:dyDescent="0.3">
      <c r="A980">
        <v>978</v>
      </c>
      <c r="B980" t="s">
        <v>989</v>
      </c>
      <c r="C980">
        <v>0.24665799999999999</v>
      </c>
      <c r="D980">
        <v>0.24348400000000001</v>
      </c>
      <c r="E980">
        <v>0.247807</v>
      </c>
      <c r="F980">
        <v>0.23952499999999999</v>
      </c>
      <c r="G980">
        <v>0</v>
      </c>
      <c r="H980" t="s">
        <v>10</v>
      </c>
      <c r="I980" t="b">
        <v>0</v>
      </c>
      <c r="J980" t="s">
        <v>11</v>
      </c>
      <c r="K980">
        <f t="shared" si="124"/>
        <v>8.4316379810481113E-3</v>
      </c>
      <c r="L980">
        <f t="shared" si="125"/>
        <v>2.2921920967751107E-2</v>
      </c>
      <c r="M980">
        <f t="shared" si="125"/>
        <v>2.0625494265433642E-2</v>
      </c>
      <c r="N980">
        <f t="shared" si="125"/>
        <v>-2.042305483142156E-3</v>
      </c>
      <c r="O980" t="str">
        <f>IF(C980=MIN(C979:C981),"buy",IF(C980=MAX(C979:C981),"sell","hold"))</f>
        <v>sell</v>
      </c>
      <c r="P980" s="2">
        <f>IF(AND(O980="buy",Q979&lt;&gt;0),Q979/C980,IF(O980="sell",0,P979))</f>
        <v>0</v>
      </c>
      <c r="Q980" s="1">
        <f>IF(AND(O980="sell",P979&lt;&gt;0),P979*C980,IF(O980="buy",0,Q979))</f>
        <v>72537.973778020096</v>
      </c>
      <c r="R980">
        <f>4*(SIGN(K980)+1)+2*(SIGN(L980)+1)+(SIGN(M980)+1)+(SIGN(N980)+1)/2+1</f>
        <v>15</v>
      </c>
      <c r="S980" t="str">
        <f t="shared" si="126"/>
        <v/>
      </c>
      <c r="T980" t="str">
        <f t="shared" si="127"/>
        <v/>
      </c>
      <c r="U980">
        <f t="shared" si="128"/>
        <v>15</v>
      </c>
    </row>
    <row r="981" spans="1:21" x14ac:dyDescent="0.3">
      <c r="A981">
        <v>979</v>
      </c>
      <c r="B981" t="s">
        <v>990</v>
      </c>
      <c r="C981">
        <v>0.24348400000000001</v>
      </c>
      <c r="D981">
        <v>0.24602599999999999</v>
      </c>
      <c r="E981">
        <v>0.24721599999999999</v>
      </c>
      <c r="F981">
        <v>0.240374</v>
      </c>
      <c r="G981">
        <v>0</v>
      </c>
      <c r="H981" t="s">
        <v>10</v>
      </c>
      <c r="I981" t="b">
        <v>0</v>
      </c>
      <c r="J981" t="s">
        <v>11</v>
      </c>
      <c r="K981">
        <f t="shared" si="124"/>
        <v>-1.295134879279875E-2</v>
      </c>
      <c r="L981">
        <f t="shared" ref="L981:N996" si="129">K981-K980</f>
        <v>-2.1382986773846861E-2</v>
      </c>
      <c r="M981">
        <f t="shared" si="129"/>
        <v>-4.4304907741597968E-2</v>
      </c>
      <c r="N981">
        <f t="shared" si="129"/>
        <v>-6.493040200703161E-2</v>
      </c>
      <c r="O981" t="str">
        <f>IF(C981=MIN(C980:C982),"buy",IF(C981=MAX(C980:C982),"sell","hold"))</f>
        <v>buy</v>
      </c>
      <c r="P981" s="2">
        <f>IF(AND(O981="buy",Q980&lt;&gt;0),Q980/C981,IF(O981="sell",0,P980))</f>
        <v>297916.79854947387</v>
      </c>
      <c r="Q981" s="1">
        <f>IF(AND(O981="sell",P980&lt;&gt;0),P980*C981,IF(O981="buy",0,Q980))</f>
        <v>0</v>
      </c>
      <c r="R981">
        <f>4*(SIGN(K981)+1)+2*(SIGN(L981)+1)+(SIGN(M981)+1)+(SIGN(N981)+1)/2+1</f>
        <v>1</v>
      </c>
      <c r="S981">
        <f t="shared" si="126"/>
        <v>1</v>
      </c>
      <c r="T981" t="str">
        <f t="shared" si="127"/>
        <v/>
      </c>
      <c r="U981" t="str">
        <f t="shared" si="128"/>
        <v/>
      </c>
    </row>
    <row r="982" spans="1:21" x14ac:dyDescent="0.3">
      <c r="A982">
        <v>980</v>
      </c>
      <c r="B982" t="s">
        <v>991</v>
      </c>
      <c r="C982">
        <v>0.24602599999999999</v>
      </c>
      <c r="D982">
        <v>0.24560699999999999</v>
      </c>
      <c r="E982">
        <v>0.25076300000000001</v>
      </c>
      <c r="F982">
        <v>0.24362700000000001</v>
      </c>
      <c r="G982">
        <v>0</v>
      </c>
      <c r="H982" t="s">
        <v>10</v>
      </c>
      <c r="I982" t="b">
        <v>0</v>
      </c>
      <c r="J982" t="s">
        <v>11</v>
      </c>
      <c r="K982">
        <f t="shared" si="124"/>
        <v>1.0385896100181768E-2</v>
      </c>
      <c r="L982">
        <f t="shared" si="129"/>
        <v>2.3337244892980516E-2</v>
      </c>
      <c r="M982">
        <f t="shared" si="129"/>
        <v>4.4720231666827377E-2</v>
      </c>
      <c r="N982">
        <f t="shared" si="129"/>
        <v>8.9025139408425352E-2</v>
      </c>
      <c r="O982" t="str">
        <f>IF(C982=MIN(C981:C983),"buy",IF(C982=MAX(C981:C983),"sell","hold"))</f>
        <v>sell</v>
      </c>
      <c r="P982" s="2">
        <f>IF(AND(O982="buy",Q981&lt;&gt;0),Q981/C982,IF(O982="sell",0,P981))</f>
        <v>0</v>
      </c>
      <c r="Q982" s="1">
        <f>IF(AND(O982="sell",P981&lt;&gt;0),P981*C982,IF(O982="buy",0,Q981))</f>
        <v>73295.278279932856</v>
      </c>
      <c r="R982">
        <f>4*(SIGN(K982)+1)+2*(SIGN(L982)+1)+(SIGN(M982)+1)+(SIGN(N982)+1)/2+1</f>
        <v>16</v>
      </c>
      <c r="S982" t="str">
        <f t="shared" si="126"/>
        <v/>
      </c>
      <c r="T982" t="str">
        <f t="shared" si="127"/>
        <v/>
      </c>
      <c r="U982">
        <f t="shared" si="128"/>
        <v>16</v>
      </c>
    </row>
    <row r="983" spans="1:21" x14ac:dyDescent="0.3">
      <c r="A983">
        <v>981</v>
      </c>
      <c r="B983" t="s">
        <v>992</v>
      </c>
      <c r="C983">
        <v>0.24560699999999999</v>
      </c>
      <c r="D983">
        <v>0.25330999999999998</v>
      </c>
      <c r="E983">
        <v>0.25564100000000001</v>
      </c>
      <c r="F983">
        <v>0.24307999999999999</v>
      </c>
      <c r="G983">
        <v>0</v>
      </c>
      <c r="H983" t="s">
        <v>10</v>
      </c>
      <c r="I983" t="b">
        <v>0</v>
      </c>
      <c r="J983" t="s">
        <v>11</v>
      </c>
      <c r="K983">
        <f t="shared" si="124"/>
        <v>-1.7045234961851736E-3</v>
      </c>
      <c r="L983">
        <f t="shared" si="129"/>
        <v>-1.2090419596366942E-2</v>
      </c>
      <c r="M983">
        <f t="shared" si="129"/>
        <v>-3.5427664489347456E-2</v>
      </c>
      <c r="N983">
        <f t="shared" si="129"/>
        <v>-8.0147896156174833E-2</v>
      </c>
      <c r="O983" t="str">
        <f>IF(C983=MIN(C982:C984),"buy",IF(C983=MAX(C982:C984),"sell","hold"))</f>
        <v>buy</v>
      </c>
      <c r="P983" s="2">
        <f>IF(AND(O983="buy",Q982&lt;&gt;0),Q982/C983,IF(O983="sell",0,P982))</f>
        <v>298425.03788545466</v>
      </c>
      <c r="Q983" s="1">
        <f>IF(AND(O983="sell",P982&lt;&gt;0),P982*C983,IF(O983="buy",0,Q982))</f>
        <v>0</v>
      </c>
      <c r="R983">
        <f>4*(SIGN(K983)+1)+2*(SIGN(L983)+1)+(SIGN(M983)+1)+(SIGN(N983)+1)/2+1</f>
        <v>1</v>
      </c>
      <c r="S983">
        <f t="shared" si="126"/>
        <v>1</v>
      </c>
      <c r="T983" t="str">
        <f t="shared" si="127"/>
        <v/>
      </c>
      <c r="U983" t="str">
        <f t="shared" si="128"/>
        <v/>
      </c>
    </row>
    <row r="984" spans="1:21" x14ac:dyDescent="0.3">
      <c r="A984">
        <v>982</v>
      </c>
      <c r="B984" t="s">
        <v>993</v>
      </c>
      <c r="C984">
        <v>0.25330999999999998</v>
      </c>
      <c r="D984">
        <v>0.25395800000000002</v>
      </c>
      <c r="E984">
        <v>0.25986199999999998</v>
      </c>
      <c r="F984">
        <v>0.25136399999999998</v>
      </c>
      <c r="G984">
        <v>0</v>
      </c>
      <c r="H984" t="s">
        <v>10</v>
      </c>
      <c r="I984" t="b">
        <v>0</v>
      </c>
      <c r="J984" t="s">
        <v>11</v>
      </c>
      <c r="K984">
        <f t="shared" si="124"/>
        <v>3.0878883662011872E-2</v>
      </c>
      <c r="L984">
        <f t="shared" si="129"/>
        <v>3.2583407158197047E-2</v>
      </c>
      <c r="M984">
        <f t="shared" si="129"/>
        <v>4.4673826754563987E-2</v>
      </c>
      <c r="N984">
        <f t="shared" si="129"/>
        <v>8.0101491243911443E-2</v>
      </c>
      <c r="O984" t="str">
        <f>IF(C984=MIN(C983:C985),"buy",IF(C984=MAX(C983:C985),"sell","hold"))</f>
        <v>sell</v>
      </c>
      <c r="P984" s="2">
        <f>IF(AND(O984="buy",Q983&lt;&gt;0),Q983/C984,IF(O984="sell",0,P983))</f>
        <v>0</v>
      </c>
      <c r="Q984" s="1">
        <f>IF(AND(O984="sell",P983&lt;&gt;0),P983*C984,IF(O984="buy",0,Q983))</f>
        <v>75594.046346764517</v>
      </c>
      <c r="R984">
        <f>4*(SIGN(K984)+1)+2*(SIGN(L984)+1)+(SIGN(M984)+1)+(SIGN(N984)+1)/2+1</f>
        <v>16</v>
      </c>
      <c r="S984" t="str">
        <f t="shared" si="126"/>
        <v/>
      </c>
      <c r="T984" t="str">
        <f t="shared" si="127"/>
        <v/>
      </c>
      <c r="U984">
        <f t="shared" si="128"/>
        <v>16</v>
      </c>
    </row>
    <row r="985" spans="1:21" x14ac:dyDescent="0.3">
      <c r="A985">
        <v>983</v>
      </c>
      <c r="B985" t="s">
        <v>994</v>
      </c>
      <c r="C985">
        <v>0.25285299999999999</v>
      </c>
      <c r="D985">
        <v>0.25238500000000003</v>
      </c>
      <c r="E985">
        <v>0.25739600000000001</v>
      </c>
      <c r="F985">
        <v>0.24959600000000001</v>
      </c>
      <c r="G985">
        <v>0</v>
      </c>
      <c r="H985" t="s">
        <v>10</v>
      </c>
      <c r="I985" t="b">
        <v>0</v>
      </c>
      <c r="J985" t="s">
        <v>11</v>
      </c>
      <c r="K985">
        <f t="shared" si="124"/>
        <v>-1.805742418944037E-3</v>
      </c>
      <c r="L985">
        <f t="shared" si="129"/>
        <v>-3.268462608095591E-2</v>
      </c>
      <c r="M985">
        <f t="shared" si="129"/>
        <v>-6.5268033239152951E-2</v>
      </c>
      <c r="N985">
        <f t="shared" si="129"/>
        <v>-0.10994185999371694</v>
      </c>
      <c r="O985" t="str">
        <f>IF(C985=MIN(C984:C986),"buy",IF(C985=MAX(C984:C986),"sell","hold"))</f>
        <v>hold</v>
      </c>
      <c r="P985" s="2">
        <f>IF(AND(O985="buy",Q984&lt;&gt;0),Q984/C985,IF(O985="sell",0,P984))</f>
        <v>0</v>
      </c>
      <c r="Q985" s="1">
        <f>IF(AND(O985="sell",P984&lt;&gt;0),P984*C985,IF(O985="buy",0,Q984))</f>
        <v>75594.046346764517</v>
      </c>
      <c r="R985">
        <f>4*(SIGN(K985)+1)+2*(SIGN(L985)+1)+(SIGN(M985)+1)+(SIGN(N985)+1)/2+1</f>
        <v>1</v>
      </c>
      <c r="S985" t="str">
        <f t="shared" si="126"/>
        <v/>
      </c>
      <c r="T985">
        <f t="shared" si="127"/>
        <v>1</v>
      </c>
      <c r="U985" t="str">
        <f t="shared" si="128"/>
        <v/>
      </c>
    </row>
    <row r="986" spans="1:21" x14ac:dyDescent="0.3">
      <c r="A986">
        <v>984</v>
      </c>
      <c r="B986" t="s">
        <v>995</v>
      </c>
      <c r="C986">
        <v>0.25238500000000003</v>
      </c>
      <c r="D986">
        <v>0.25673499999999999</v>
      </c>
      <c r="E986">
        <v>0.25842199999999999</v>
      </c>
      <c r="F986">
        <v>0.250413</v>
      </c>
      <c r="G986">
        <v>0</v>
      </c>
      <c r="H986" t="s">
        <v>10</v>
      </c>
      <c r="I986" t="b">
        <v>0</v>
      </c>
      <c r="J986" t="s">
        <v>11</v>
      </c>
      <c r="K986">
        <f t="shared" si="124"/>
        <v>-1.8525922436553402E-3</v>
      </c>
      <c r="L986">
        <f t="shared" si="129"/>
        <v>-4.6849824711303221E-5</v>
      </c>
      <c r="M986">
        <f t="shared" si="129"/>
        <v>3.2637776256244609E-2</v>
      </c>
      <c r="N986">
        <f t="shared" si="129"/>
        <v>9.7905809495397567E-2</v>
      </c>
      <c r="O986" t="str">
        <f>IF(C986=MIN(C985:C987),"buy",IF(C986=MAX(C985:C987),"sell","hold"))</f>
        <v>buy</v>
      </c>
      <c r="P986" s="2">
        <f>IF(AND(O986="buy",Q985&lt;&gt;0),Q985/C986,IF(O986="sell",0,P985))</f>
        <v>299518.77626152313</v>
      </c>
      <c r="Q986" s="1">
        <f>IF(AND(O986="sell",P985&lt;&gt;0),P985*C986,IF(O986="buy",0,Q985))</f>
        <v>0</v>
      </c>
      <c r="R986">
        <f>4*(SIGN(K986)+1)+2*(SIGN(L986)+1)+(SIGN(M986)+1)+(SIGN(N986)+1)/2+1</f>
        <v>4</v>
      </c>
      <c r="S986">
        <f t="shared" si="126"/>
        <v>4</v>
      </c>
      <c r="T986" t="str">
        <f t="shared" si="127"/>
        <v/>
      </c>
      <c r="U986" t="str">
        <f t="shared" si="128"/>
        <v/>
      </c>
    </row>
    <row r="987" spans="1:21" x14ac:dyDescent="0.3">
      <c r="A987">
        <v>985</v>
      </c>
      <c r="B987" t="s">
        <v>996</v>
      </c>
      <c r="C987">
        <v>0.25673499999999999</v>
      </c>
      <c r="D987">
        <v>0.26506800000000003</v>
      </c>
      <c r="E987">
        <v>0.26656400000000002</v>
      </c>
      <c r="F987">
        <v>0.25289</v>
      </c>
      <c r="G987">
        <v>0</v>
      </c>
      <c r="H987" t="s">
        <v>10</v>
      </c>
      <c r="I987" t="b">
        <v>0</v>
      </c>
      <c r="J987" t="s">
        <v>11</v>
      </c>
      <c r="K987">
        <f t="shared" si="124"/>
        <v>1.7088309239471893E-2</v>
      </c>
      <c r="L987">
        <f t="shared" si="129"/>
        <v>1.8940901483127232E-2</v>
      </c>
      <c r="M987">
        <f t="shared" si="129"/>
        <v>1.8987751307838537E-2</v>
      </c>
      <c r="N987">
        <f t="shared" si="129"/>
        <v>-1.3650024948406073E-2</v>
      </c>
      <c r="O987" t="str">
        <f>IF(C987=MIN(C986:C988),"buy",IF(C987=MAX(C986:C988),"sell","hold"))</f>
        <v>hold</v>
      </c>
      <c r="P987" s="2">
        <f>IF(AND(O987="buy",Q986&lt;&gt;0),Q986/C987,IF(O987="sell",0,P986))</f>
        <v>299518.77626152313</v>
      </c>
      <c r="Q987" s="1">
        <f>IF(AND(O987="sell",P986&lt;&gt;0),P986*C987,IF(O987="buy",0,Q986))</f>
        <v>0</v>
      </c>
      <c r="R987">
        <f>4*(SIGN(K987)+1)+2*(SIGN(L987)+1)+(SIGN(M987)+1)+(SIGN(N987)+1)/2+1</f>
        <v>15</v>
      </c>
      <c r="S987" t="str">
        <f t="shared" si="126"/>
        <v/>
      </c>
      <c r="T987">
        <f t="shared" si="127"/>
        <v>15</v>
      </c>
      <c r="U987" t="str">
        <f t="shared" si="128"/>
        <v/>
      </c>
    </row>
    <row r="988" spans="1:21" x14ac:dyDescent="0.3">
      <c r="A988">
        <v>986</v>
      </c>
      <c r="B988" t="s">
        <v>997</v>
      </c>
      <c r="C988">
        <v>0.26506800000000003</v>
      </c>
      <c r="D988">
        <v>0.26125599999999999</v>
      </c>
      <c r="E988">
        <v>0.26671499999999998</v>
      </c>
      <c r="F988">
        <v>0.25703900000000002</v>
      </c>
      <c r="G988">
        <v>0</v>
      </c>
      <c r="H988" t="s">
        <v>10</v>
      </c>
      <c r="I988" t="b">
        <v>0</v>
      </c>
      <c r="J988" t="s">
        <v>11</v>
      </c>
      <c r="K988">
        <f t="shared" si="124"/>
        <v>3.193925676931729E-2</v>
      </c>
      <c r="L988">
        <f t="shared" si="129"/>
        <v>1.4850947529845396E-2</v>
      </c>
      <c r="M988">
        <f t="shared" si="129"/>
        <v>-4.0899539532818358E-3</v>
      </c>
      <c r="N988">
        <f t="shared" si="129"/>
        <v>-2.3077705261120372E-2</v>
      </c>
      <c r="O988" t="str">
        <f>IF(C988=MIN(C987:C989),"buy",IF(C988=MAX(C987:C989),"sell","hold"))</f>
        <v>sell</v>
      </c>
      <c r="P988" s="2">
        <f>IF(AND(O988="buy",Q987&lt;&gt;0),Q987/C988,IF(O988="sell",0,P987))</f>
        <v>0</v>
      </c>
      <c r="Q988" s="1">
        <f>IF(AND(O988="sell",P987&lt;&gt;0),P987*C988,IF(O988="buy",0,Q987))</f>
        <v>79392.842986089425</v>
      </c>
      <c r="R988">
        <f>4*(SIGN(K988)+1)+2*(SIGN(L988)+1)+(SIGN(M988)+1)+(SIGN(N988)+1)/2+1</f>
        <v>13</v>
      </c>
      <c r="S988" t="str">
        <f t="shared" si="126"/>
        <v/>
      </c>
      <c r="T988" t="str">
        <f t="shared" si="127"/>
        <v/>
      </c>
      <c r="U988">
        <f t="shared" si="128"/>
        <v>13</v>
      </c>
    </row>
    <row r="989" spans="1:21" x14ac:dyDescent="0.3">
      <c r="A989">
        <v>987</v>
      </c>
      <c r="B989" t="s">
        <v>998</v>
      </c>
      <c r="C989">
        <v>0.26234800000000003</v>
      </c>
      <c r="D989">
        <v>0.25814500000000001</v>
      </c>
      <c r="E989">
        <v>0.264598</v>
      </c>
      <c r="F989">
        <v>0.25439200000000001</v>
      </c>
      <c r="G989">
        <v>0</v>
      </c>
      <c r="H989" t="s">
        <v>10</v>
      </c>
      <c r="I989" t="b">
        <v>0</v>
      </c>
      <c r="J989" t="s">
        <v>11</v>
      </c>
      <c r="K989">
        <f t="shared" si="124"/>
        <v>-1.0314438697347064E-2</v>
      </c>
      <c r="L989">
        <f t="shared" si="129"/>
        <v>-4.2253695466664354E-2</v>
      </c>
      <c r="M989">
        <f t="shared" si="129"/>
        <v>-5.7104642996509747E-2</v>
      </c>
      <c r="N989">
        <f t="shared" si="129"/>
        <v>-5.3014689043227911E-2</v>
      </c>
      <c r="O989" t="str">
        <f>IF(C989=MIN(C988:C990),"buy",IF(C989=MAX(C988:C990),"sell","hold"))</f>
        <v>hold</v>
      </c>
      <c r="P989" s="2">
        <f>IF(AND(O989="buy",Q988&lt;&gt;0),Q988/C989,IF(O989="sell",0,P988))</f>
        <v>0</v>
      </c>
      <c r="Q989" s="1">
        <f>IF(AND(O989="sell",P988&lt;&gt;0),P988*C989,IF(O989="buy",0,Q988))</f>
        <v>79392.842986089425</v>
      </c>
      <c r="R989">
        <f>4*(SIGN(K989)+1)+2*(SIGN(L989)+1)+(SIGN(M989)+1)+(SIGN(N989)+1)/2+1</f>
        <v>1</v>
      </c>
      <c r="S989" t="str">
        <f t="shared" si="126"/>
        <v/>
      </c>
      <c r="T989">
        <f t="shared" si="127"/>
        <v>1</v>
      </c>
      <c r="U989" t="str">
        <f t="shared" si="128"/>
        <v/>
      </c>
    </row>
    <row r="990" spans="1:21" x14ac:dyDescent="0.3">
      <c r="A990">
        <v>988</v>
      </c>
      <c r="B990" t="s">
        <v>999</v>
      </c>
      <c r="C990">
        <v>0.25814500000000001</v>
      </c>
      <c r="D990">
        <v>0.25909700000000002</v>
      </c>
      <c r="E990">
        <v>0.26336399999999999</v>
      </c>
      <c r="F990">
        <v>0.25480999999999998</v>
      </c>
      <c r="G990">
        <v>0</v>
      </c>
      <c r="H990" t="s">
        <v>10</v>
      </c>
      <c r="I990" t="b">
        <v>0</v>
      </c>
      <c r="J990" t="s">
        <v>11</v>
      </c>
      <c r="K990">
        <f t="shared" si="124"/>
        <v>-1.615007310376897E-2</v>
      </c>
      <c r="L990">
        <f t="shared" si="129"/>
        <v>-5.8356344064219058E-3</v>
      </c>
      <c r="M990">
        <f t="shared" si="129"/>
        <v>3.6418061060242451E-2</v>
      </c>
      <c r="N990">
        <f t="shared" si="129"/>
        <v>9.3522704056752198E-2</v>
      </c>
      <c r="O990" t="str">
        <f>IF(C990=MIN(C989:C991),"buy",IF(C990=MAX(C989:C991),"sell","hold"))</f>
        <v>buy</v>
      </c>
      <c r="P990" s="2">
        <f>IF(AND(O990="buy",Q989&lt;&gt;0),Q989/C990,IF(O990="sell",0,P989))</f>
        <v>307551.34899412899</v>
      </c>
      <c r="Q990" s="1">
        <f>IF(AND(O990="sell",P989&lt;&gt;0),P989*C990,IF(O990="buy",0,Q989))</f>
        <v>0</v>
      </c>
      <c r="R990">
        <f>4*(SIGN(K990)+1)+2*(SIGN(L990)+1)+(SIGN(M990)+1)+(SIGN(N990)+1)/2+1</f>
        <v>4</v>
      </c>
      <c r="S990">
        <f t="shared" si="126"/>
        <v>4</v>
      </c>
      <c r="T990" t="str">
        <f t="shared" si="127"/>
        <v/>
      </c>
      <c r="U990" t="str">
        <f t="shared" si="128"/>
        <v/>
      </c>
    </row>
    <row r="991" spans="1:21" x14ac:dyDescent="0.3">
      <c r="A991">
        <v>989</v>
      </c>
      <c r="B991" t="s">
        <v>1000</v>
      </c>
      <c r="C991">
        <v>0.25909700000000002</v>
      </c>
      <c r="D991">
        <v>0.26182499999999997</v>
      </c>
      <c r="E991">
        <v>0.26412400000000003</v>
      </c>
      <c r="F991">
        <v>0.25717099999999998</v>
      </c>
      <c r="G991">
        <v>0</v>
      </c>
      <c r="H991" t="s">
        <v>10</v>
      </c>
      <c r="I991" t="b">
        <v>0</v>
      </c>
      <c r="J991" t="s">
        <v>11</v>
      </c>
      <c r="K991">
        <f t="shared" si="124"/>
        <v>3.6810622493919998E-3</v>
      </c>
      <c r="L991">
        <f t="shared" si="129"/>
        <v>1.9831135353160969E-2</v>
      </c>
      <c r="M991">
        <f t="shared" si="129"/>
        <v>2.5666769759582875E-2</v>
      </c>
      <c r="N991">
        <f t="shared" si="129"/>
        <v>-1.0751291300659577E-2</v>
      </c>
      <c r="O991" t="str">
        <f>IF(C991=MIN(C990:C992),"buy",IF(C991=MAX(C990:C992),"sell","hold"))</f>
        <v>hold</v>
      </c>
      <c r="P991" s="2">
        <f>IF(AND(O991="buy",Q990&lt;&gt;0),Q990/C991,IF(O991="sell",0,P990))</f>
        <v>307551.34899412899</v>
      </c>
      <c r="Q991" s="1">
        <f>IF(AND(O991="sell",P990&lt;&gt;0),P990*C991,IF(O991="buy",0,Q990))</f>
        <v>0</v>
      </c>
      <c r="R991">
        <f>4*(SIGN(K991)+1)+2*(SIGN(L991)+1)+(SIGN(M991)+1)+(SIGN(N991)+1)/2+1</f>
        <v>15</v>
      </c>
      <c r="S991" t="str">
        <f t="shared" si="126"/>
        <v/>
      </c>
      <c r="T991">
        <f t="shared" si="127"/>
        <v>15</v>
      </c>
      <c r="U991" t="str">
        <f t="shared" si="128"/>
        <v/>
      </c>
    </row>
    <row r="992" spans="1:21" x14ac:dyDescent="0.3">
      <c r="A992">
        <v>990</v>
      </c>
      <c r="B992" t="s">
        <v>1001</v>
      </c>
      <c r="C992">
        <v>0.26182499999999997</v>
      </c>
      <c r="D992">
        <v>0.25931100000000001</v>
      </c>
      <c r="E992">
        <v>0.26182499999999997</v>
      </c>
      <c r="F992">
        <v>0.25483600000000001</v>
      </c>
      <c r="G992">
        <v>0</v>
      </c>
      <c r="H992" t="s">
        <v>10</v>
      </c>
      <c r="I992" t="b">
        <v>0</v>
      </c>
      <c r="J992" t="s">
        <v>11</v>
      </c>
      <c r="K992">
        <f t="shared" si="124"/>
        <v>1.0473736951021276E-2</v>
      </c>
      <c r="L992">
        <f t="shared" si="129"/>
        <v>6.7926747016292767E-3</v>
      </c>
      <c r="M992">
        <f t="shared" si="129"/>
        <v>-1.3038460651531691E-2</v>
      </c>
      <c r="N992">
        <f t="shared" si="129"/>
        <v>-3.8705230411114566E-2</v>
      </c>
      <c r="O992" t="str">
        <f>IF(C992=MIN(C991:C993),"buy",IF(C992=MAX(C991:C993),"sell","hold"))</f>
        <v>sell</v>
      </c>
      <c r="P992" s="2">
        <f>IF(AND(O992="buy",Q991&lt;&gt;0),Q991/C992,IF(O992="sell",0,P991))</f>
        <v>0</v>
      </c>
      <c r="Q992" s="1">
        <f>IF(AND(O992="sell",P991&lt;&gt;0),P991*C992,IF(O992="buy",0,Q991))</f>
        <v>80524.631950387819</v>
      </c>
      <c r="R992">
        <f>4*(SIGN(K992)+1)+2*(SIGN(L992)+1)+(SIGN(M992)+1)+(SIGN(N992)+1)/2+1</f>
        <v>13</v>
      </c>
      <c r="S992" t="str">
        <f t="shared" si="126"/>
        <v/>
      </c>
      <c r="T992" t="str">
        <f t="shared" si="127"/>
        <v/>
      </c>
      <c r="U992">
        <f t="shared" si="128"/>
        <v>13</v>
      </c>
    </row>
    <row r="993" spans="1:21" x14ac:dyDescent="0.3">
      <c r="A993">
        <v>991</v>
      </c>
      <c r="B993" t="s">
        <v>1002</v>
      </c>
      <c r="C993">
        <v>0.26044299999999998</v>
      </c>
      <c r="D993">
        <v>0.26856999999999998</v>
      </c>
      <c r="E993">
        <v>0.272285</v>
      </c>
      <c r="F993">
        <v>0.25819199999999998</v>
      </c>
      <c r="G993">
        <v>0</v>
      </c>
      <c r="H993" t="s">
        <v>10</v>
      </c>
      <c r="I993" t="b">
        <v>0</v>
      </c>
      <c r="J993" t="s">
        <v>11</v>
      </c>
      <c r="K993">
        <f t="shared" si="124"/>
        <v>-5.2923020365023112E-3</v>
      </c>
      <c r="L993">
        <f t="shared" si="129"/>
        <v>-1.5766038987523587E-2</v>
      </c>
      <c r="M993">
        <f t="shared" si="129"/>
        <v>-2.2558713689152864E-2</v>
      </c>
      <c r="N993">
        <f t="shared" si="129"/>
        <v>-9.5202530376211729E-3</v>
      </c>
      <c r="O993" t="str">
        <f>IF(C993=MIN(C992:C994),"buy",IF(C993=MAX(C992:C994),"sell","hold"))</f>
        <v>buy</v>
      </c>
      <c r="P993" s="2">
        <f>IF(AND(O993="buy",Q992&lt;&gt;0),Q992/C993,IF(O993="sell",0,P992))</f>
        <v>309183.3220719613</v>
      </c>
      <c r="Q993" s="1">
        <f>IF(AND(O993="sell",P992&lt;&gt;0),P992*C993,IF(O993="buy",0,Q992))</f>
        <v>0</v>
      </c>
      <c r="R993">
        <f>4*(SIGN(K993)+1)+2*(SIGN(L993)+1)+(SIGN(M993)+1)+(SIGN(N993)+1)/2+1</f>
        <v>1</v>
      </c>
      <c r="S993">
        <f t="shared" si="126"/>
        <v>1</v>
      </c>
      <c r="T993" t="str">
        <f t="shared" si="127"/>
        <v/>
      </c>
      <c r="U993" t="str">
        <f t="shared" si="128"/>
        <v/>
      </c>
    </row>
    <row r="994" spans="1:21" x14ac:dyDescent="0.3">
      <c r="A994">
        <v>992</v>
      </c>
      <c r="B994" t="s">
        <v>1003</v>
      </c>
      <c r="C994">
        <v>0.26856999999999998</v>
      </c>
      <c r="D994">
        <v>0.274949</v>
      </c>
      <c r="E994">
        <v>0.27740799999999999</v>
      </c>
      <c r="F994">
        <v>0.26158500000000001</v>
      </c>
      <c r="G994">
        <v>0</v>
      </c>
      <c r="H994" t="s">
        <v>10</v>
      </c>
      <c r="I994" t="b">
        <v>0</v>
      </c>
      <c r="J994" t="s">
        <v>11</v>
      </c>
      <c r="K994">
        <f t="shared" si="124"/>
        <v>3.072514286038338E-2</v>
      </c>
      <c r="L994">
        <f t="shared" si="129"/>
        <v>3.6017444896885693E-2</v>
      </c>
      <c r="M994">
        <f t="shared" si="129"/>
        <v>5.178348388440928E-2</v>
      </c>
      <c r="N994">
        <f t="shared" si="129"/>
        <v>7.4342197573562141E-2</v>
      </c>
      <c r="O994" t="str">
        <f>IF(C994=MIN(C993:C995),"buy",IF(C994=MAX(C993:C995),"sell","hold"))</f>
        <v>hold</v>
      </c>
      <c r="P994" s="2">
        <f>IF(AND(O994="buy",Q993&lt;&gt;0),Q993/C994,IF(O994="sell",0,P993))</f>
        <v>309183.3220719613</v>
      </c>
      <c r="Q994" s="1">
        <f>IF(AND(O994="sell",P993&lt;&gt;0),P993*C994,IF(O994="buy",0,Q993))</f>
        <v>0</v>
      </c>
      <c r="R994">
        <f>4*(SIGN(K994)+1)+2*(SIGN(L994)+1)+(SIGN(M994)+1)+(SIGN(N994)+1)/2+1</f>
        <v>16</v>
      </c>
      <c r="S994" t="str">
        <f t="shared" si="126"/>
        <v/>
      </c>
      <c r="T994">
        <f t="shared" si="127"/>
        <v>16</v>
      </c>
      <c r="U994" t="str">
        <f t="shared" si="128"/>
        <v/>
      </c>
    </row>
    <row r="995" spans="1:21" x14ac:dyDescent="0.3">
      <c r="A995">
        <v>993</v>
      </c>
      <c r="B995" t="s">
        <v>1004</v>
      </c>
      <c r="C995">
        <v>0.274949</v>
      </c>
      <c r="D995">
        <v>0.27957300000000002</v>
      </c>
      <c r="E995">
        <v>0.28222599999999998</v>
      </c>
      <c r="F995">
        <v>0.269986</v>
      </c>
      <c r="G995">
        <v>0</v>
      </c>
      <c r="H995" t="s">
        <v>10</v>
      </c>
      <c r="I995" t="b">
        <v>0</v>
      </c>
      <c r="J995" t="s">
        <v>11</v>
      </c>
      <c r="K995">
        <f t="shared" si="124"/>
        <v>2.3472960466883491E-2</v>
      </c>
      <c r="L995">
        <f t="shared" si="129"/>
        <v>-7.2521823934998883E-3</v>
      </c>
      <c r="M995">
        <f t="shared" si="129"/>
        <v>-4.3269627290385582E-2</v>
      </c>
      <c r="N995">
        <f t="shared" si="129"/>
        <v>-9.5053111174794869E-2</v>
      </c>
      <c r="O995" t="str">
        <f>IF(C995=MIN(C994:C996),"buy",IF(C995=MAX(C994:C996),"sell","hold"))</f>
        <v>hold</v>
      </c>
      <c r="P995" s="2">
        <f>IF(AND(O995="buy",Q994&lt;&gt;0),Q994/C995,IF(O995="sell",0,P994))</f>
        <v>309183.3220719613</v>
      </c>
      <c r="Q995" s="1">
        <f>IF(AND(O995="sell",P994&lt;&gt;0),P994*C995,IF(O995="buy",0,Q994))</f>
        <v>0</v>
      </c>
      <c r="R995">
        <f>4*(SIGN(K995)+1)+2*(SIGN(L995)+1)+(SIGN(M995)+1)+(SIGN(N995)+1)/2+1</f>
        <v>9</v>
      </c>
      <c r="S995" t="str">
        <f t="shared" si="126"/>
        <v/>
      </c>
      <c r="T995">
        <f t="shared" si="127"/>
        <v>9</v>
      </c>
      <c r="U995" t="str">
        <f t="shared" si="128"/>
        <v/>
      </c>
    </row>
    <row r="996" spans="1:21" x14ac:dyDescent="0.3">
      <c r="A996">
        <v>994</v>
      </c>
      <c r="B996" t="s">
        <v>1005</v>
      </c>
      <c r="C996">
        <v>0.27957300000000002</v>
      </c>
      <c r="D996">
        <v>0.27176899999999998</v>
      </c>
      <c r="E996">
        <v>0.28134199999999998</v>
      </c>
      <c r="F996">
        <v>0.26890900000000001</v>
      </c>
      <c r="G996">
        <v>0</v>
      </c>
      <c r="H996" t="s">
        <v>10</v>
      </c>
      <c r="I996" t="b">
        <v>0</v>
      </c>
      <c r="J996" t="s">
        <v>11</v>
      </c>
      <c r="K996">
        <f t="shared" si="124"/>
        <v>1.6677426684604101E-2</v>
      </c>
      <c r="L996">
        <f t="shared" si="129"/>
        <v>-6.79553378227939E-3</v>
      </c>
      <c r="M996">
        <f t="shared" si="129"/>
        <v>4.566486112204983E-4</v>
      </c>
      <c r="N996">
        <f t="shared" si="129"/>
        <v>4.3726275901606076E-2</v>
      </c>
      <c r="O996" t="str">
        <f>IF(C996=MIN(C995:C997),"buy",IF(C996=MAX(C995:C997),"sell","hold"))</f>
        <v>sell</v>
      </c>
      <c r="P996" s="2">
        <f>IF(AND(O996="buy",Q995&lt;&gt;0),Q995/C996,IF(O996="sell",0,P995))</f>
        <v>0</v>
      </c>
      <c r="Q996" s="1">
        <f>IF(AND(O996="sell",P995&lt;&gt;0),P995*C996,IF(O996="buy",0,Q995))</f>
        <v>86439.308901624448</v>
      </c>
      <c r="R996">
        <f>4*(SIGN(K996)+1)+2*(SIGN(L996)+1)+(SIGN(M996)+1)+(SIGN(N996)+1)/2+1</f>
        <v>12</v>
      </c>
      <c r="S996" t="str">
        <f t="shared" si="126"/>
        <v/>
      </c>
      <c r="T996" t="str">
        <f t="shared" si="127"/>
        <v/>
      </c>
      <c r="U996">
        <f t="shared" si="128"/>
        <v>12</v>
      </c>
    </row>
    <row r="997" spans="1:21" x14ac:dyDescent="0.3">
      <c r="A997">
        <v>995</v>
      </c>
      <c r="B997" t="s">
        <v>1006</v>
      </c>
      <c r="C997">
        <v>0.27176899999999998</v>
      </c>
      <c r="D997">
        <v>0.26495999999999997</v>
      </c>
      <c r="E997">
        <v>0.27213100000000001</v>
      </c>
      <c r="F997">
        <v>0.262129</v>
      </c>
      <c r="G997">
        <v>0</v>
      </c>
      <c r="H997" t="s">
        <v>10</v>
      </c>
      <c r="I997" t="b">
        <v>0</v>
      </c>
      <c r="J997" t="s">
        <v>11</v>
      </c>
      <c r="K997">
        <f t="shared" si="124"/>
        <v>-2.8309107595648555E-2</v>
      </c>
      <c r="L997">
        <f t="shared" ref="L997:N1012" si="130">K997-K996</f>
        <v>-4.4986534280252656E-2</v>
      </c>
      <c r="M997">
        <f t="shared" si="130"/>
        <v>-3.8191000497973263E-2</v>
      </c>
      <c r="N997">
        <f t="shared" si="130"/>
        <v>-3.8647649109193757E-2</v>
      </c>
      <c r="O997" t="str">
        <f>IF(C997=MIN(C996:C998),"buy",IF(C997=MAX(C996:C998),"sell","hold"))</f>
        <v>hold</v>
      </c>
      <c r="P997" s="2">
        <f>IF(AND(O997="buy",Q996&lt;&gt;0),Q996/C997,IF(O997="sell",0,P996))</f>
        <v>0</v>
      </c>
      <c r="Q997" s="1">
        <f>IF(AND(O997="sell",P996&lt;&gt;0),P996*C997,IF(O997="buy",0,Q996))</f>
        <v>86439.308901624448</v>
      </c>
      <c r="R997">
        <f>4*(SIGN(K997)+1)+2*(SIGN(L997)+1)+(SIGN(M997)+1)+(SIGN(N997)+1)/2+1</f>
        <v>1</v>
      </c>
      <c r="S997" t="str">
        <f t="shared" si="126"/>
        <v/>
      </c>
      <c r="T997">
        <f t="shared" si="127"/>
        <v>1</v>
      </c>
      <c r="U997" t="str">
        <f t="shared" si="128"/>
        <v/>
      </c>
    </row>
    <row r="998" spans="1:21" x14ac:dyDescent="0.3">
      <c r="A998">
        <v>996</v>
      </c>
      <c r="B998" t="s">
        <v>1007</v>
      </c>
      <c r="C998">
        <v>0.26495999999999997</v>
      </c>
      <c r="D998">
        <v>0.26147500000000001</v>
      </c>
      <c r="E998">
        <v>0.27053500000000003</v>
      </c>
      <c r="F998">
        <v>0.259716</v>
      </c>
      <c r="G998">
        <v>0</v>
      </c>
      <c r="H998" t="s">
        <v>10</v>
      </c>
      <c r="I998" t="b">
        <v>0</v>
      </c>
      <c r="J998" t="s">
        <v>11</v>
      </c>
      <c r="K998">
        <f t="shared" si="124"/>
        <v>-2.5372208321145343E-2</v>
      </c>
      <c r="L998">
        <f t="shared" si="130"/>
        <v>2.9368992745032116E-3</v>
      </c>
      <c r="M998">
        <f t="shared" si="130"/>
        <v>4.7923433554755868E-2</v>
      </c>
      <c r="N998">
        <f t="shared" si="130"/>
        <v>8.611443405272913E-2</v>
      </c>
      <c r="O998" t="str">
        <f>IF(C998=MIN(C997:C999),"buy",IF(C998=MAX(C997:C999),"sell","hold"))</f>
        <v>hold</v>
      </c>
      <c r="P998" s="2">
        <f>IF(AND(O998="buy",Q997&lt;&gt;0),Q997/C998,IF(O998="sell",0,P997))</f>
        <v>0</v>
      </c>
      <c r="Q998" s="1">
        <f>IF(AND(O998="sell",P997&lt;&gt;0),P997*C998,IF(O998="buy",0,Q997))</f>
        <v>86439.308901624448</v>
      </c>
      <c r="R998">
        <f>4*(SIGN(K998)+1)+2*(SIGN(L998)+1)+(SIGN(M998)+1)+(SIGN(N998)+1)/2+1</f>
        <v>8</v>
      </c>
      <c r="S998" t="str">
        <f t="shared" si="126"/>
        <v/>
      </c>
      <c r="T998">
        <f t="shared" si="127"/>
        <v>8</v>
      </c>
      <c r="U998" t="str">
        <f t="shared" si="128"/>
        <v/>
      </c>
    </row>
    <row r="999" spans="1:21" x14ac:dyDescent="0.3">
      <c r="A999">
        <v>997</v>
      </c>
      <c r="B999" t="s">
        <v>1008</v>
      </c>
      <c r="C999">
        <v>0.26147500000000001</v>
      </c>
      <c r="D999">
        <v>0.260044</v>
      </c>
      <c r="E999">
        <v>0.26528299999999999</v>
      </c>
      <c r="F999">
        <v>0.25553700000000001</v>
      </c>
      <c r="G999">
        <v>0</v>
      </c>
      <c r="H999" t="s">
        <v>10</v>
      </c>
      <c r="I999" t="b">
        <v>0</v>
      </c>
      <c r="J999" t="s">
        <v>11</v>
      </c>
      <c r="K999">
        <f t="shared" si="124"/>
        <v>-1.3240001139741699E-2</v>
      </c>
      <c r="L999">
        <f t="shared" si="130"/>
        <v>1.2132207181403645E-2</v>
      </c>
      <c r="M999">
        <f t="shared" si="130"/>
        <v>9.195307906900433E-3</v>
      </c>
      <c r="N999">
        <f t="shared" si="130"/>
        <v>-3.8728125647855438E-2</v>
      </c>
      <c r="O999" t="str">
        <f>IF(C999=MIN(C998:C1000),"buy",IF(C999=MAX(C998:C1000),"sell","hold"))</f>
        <v>hold</v>
      </c>
      <c r="P999" s="2">
        <f>IF(AND(O999="buy",Q998&lt;&gt;0),Q998/C999,IF(O999="sell",0,P998))</f>
        <v>0</v>
      </c>
      <c r="Q999" s="1">
        <f>IF(AND(O999="sell",P998&lt;&gt;0),P998*C999,IF(O999="buy",0,Q998))</f>
        <v>86439.308901624448</v>
      </c>
      <c r="R999">
        <f>4*(SIGN(K999)+1)+2*(SIGN(L999)+1)+(SIGN(M999)+1)+(SIGN(N999)+1)/2+1</f>
        <v>7</v>
      </c>
      <c r="S999" t="str">
        <f t="shared" si="126"/>
        <v/>
      </c>
      <c r="T999">
        <f t="shared" si="127"/>
        <v>7</v>
      </c>
      <c r="U999" t="str">
        <f t="shared" si="128"/>
        <v/>
      </c>
    </row>
    <row r="1000" spans="1:21" x14ac:dyDescent="0.3">
      <c r="A1000">
        <v>998</v>
      </c>
      <c r="B1000" t="s">
        <v>1009</v>
      </c>
      <c r="C1000">
        <v>0.260044</v>
      </c>
      <c r="D1000">
        <v>0.26660400000000001</v>
      </c>
      <c r="E1000">
        <v>0.26794600000000002</v>
      </c>
      <c r="F1000">
        <v>0.25875500000000001</v>
      </c>
      <c r="G1000">
        <v>0</v>
      </c>
      <c r="H1000" t="s">
        <v>10</v>
      </c>
      <c r="I1000" t="b">
        <v>0</v>
      </c>
      <c r="J1000" t="s">
        <v>11</v>
      </c>
      <c r="K1000">
        <f t="shared" si="124"/>
        <v>-5.487815400781239E-3</v>
      </c>
      <c r="L1000">
        <f t="shared" si="130"/>
        <v>7.7521857389604596E-3</v>
      </c>
      <c r="M1000">
        <f t="shared" si="130"/>
        <v>-4.380021442443185E-3</v>
      </c>
      <c r="N1000">
        <f t="shared" si="130"/>
        <v>-1.3575329349343617E-2</v>
      </c>
      <c r="O1000" t="str">
        <f>IF(C1000=MIN(C999:C1001),"buy",IF(C1000=MAX(C999:C1001),"sell","hold"))</f>
        <v>buy</v>
      </c>
      <c r="P1000" s="2">
        <f>IF(AND(O1000="buy",Q999&lt;&gt;0),Q999/C1000,IF(O1000="sell",0,P999))</f>
        <v>332402.62763849366</v>
      </c>
      <c r="Q1000" s="1">
        <f>IF(AND(O1000="sell",P999&lt;&gt;0),P999*C1000,IF(O1000="buy",0,Q999))</f>
        <v>0</v>
      </c>
      <c r="R1000">
        <f>4*(SIGN(K1000)+1)+2*(SIGN(L1000)+1)+(SIGN(M1000)+1)+(SIGN(N1000)+1)/2+1</f>
        <v>5</v>
      </c>
      <c r="S1000">
        <f t="shared" si="126"/>
        <v>5</v>
      </c>
      <c r="T1000" t="str">
        <f t="shared" si="127"/>
        <v/>
      </c>
      <c r="U1000" t="str">
        <f t="shared" si="128"/>
        <v/>
      </c>
    </row>
    <row r="1001" spans="1:21" x14ac:dyDescent="0.3">
      <c r="A1001">
        <v>999</v>
      </c>
      <c r="B1001" t="s">
        <v>1010</v>
      </c>
      <c r="C1001">
        <v>0.26542399999999999</v>
      </c>
      <c r="D1001">
        <v>0.26936599999999999</v>
      </c>
      <c r="E1001">
        <v>0.27170499999999997</v>
      </c>
      <c r="F1001">
        <v>0.26467800000000002</v>
      </c>
      <c r="G1001">
        <v>0</v>
      </c>
      <c r="H1001" t="s">
        <v>10</v>
      </c>
      <c r="I1001" t="b">
        <v>0</v>
      </c>
      <c r="J1001" t="s">
        <v>11</v>
      </c>
      <c r="K1001">
        <f t="shared" si="124"/>
        <v>2.0476984326352872E-2</v>
      </c>
      <c r="L1001">
        <f t="shared" si="130"/>
        <v>2.596479972713411E-2</v>
      </c>
      <c r="M1001">
        <f t="shared" si="130"/>
        <v>1.821261398817365E-2</v>
      </c>
      <c r="N1001">
        <f t="shared" si="130"/>
        <v>2.2592635430616834E-2</v>
      </c>
      <c r="O1001" t="str">
        <f>IF(C1001=MIN(C1000:C1002),"buy",IF(C1001=MAX(C1000:C1002),"sell","hold"))</f>
        <v>hold</v>
      </c>
      <c r="P1001" s="2">
        <f>IF(AND(O1001="buy",Q1000&lt;&gt;0),Q1000/C1001,IF(O1001="sell",0,P1000))</f>
        <v>332402.62763849366</v>
      </c>
      <c r="Q1001" s="1">
        <f>IF(AND(O1001="sell",P1000&lt;&gt;0),P1000*C1001,IF(O1001="buy",0,Q1000))</f>
        <v>0</v>
      </c>
      <c r="R1001">
        <f>4*(SIGN(K1001)+1)+2*(SIGN(L1001)+1)+(SIGN(M1001)+1)+(SIGN(N1001)+1)/2+1</f>
        <v>16</v>
      </c>
      <c r="S1001" t="str">
        <f t="shared" si="126"/>
        <v/>
      </c>
      <c r="T1001">
        <f t="shared" si="127"/>
        <v>16</v>
      </c>
      <c r="U1001" t="str">
        <f t="shared" si="128"/>
        <v/>
      </c>
    </row>
    <row r="1002" spans="1:21" x14ac:dyDescent="0.3">
      <c r="A1002">
        <v>1000</v>
      </c>
      <c r="B1002" t="s">
        <v>1011</v>
      </c>
      <c r="C1002">
        <v>0.26936599999999999</v>
      </c>
      <c r="D1002">
        <v>0.26664100000000002</v>
      </c>
      <c r="E1002">
        <v>0.27143800000000001</v>
      </c>
      <c r="F1002">
        <v>0.26230100000000001</v>
      </c>
      <c r="G1002">
        <v>0</v>
      </c>
      <c r="H1002" t="s">
        <v>10</v>
      </c>
      <c r="I1002" t="b">
        <v>0</v>
      </c>
      <c r="J1002" t="s">
        <v>11</v>
      </c>
      <c r="K1002">
        <f t="shared" si="124"/>
        <v>1.4742235269919038E-2</v>
      </c>
      <c r="L1002">
        <f t="shared" si="130"/>
        <v>-5.7347490564338341E-3</v>
      </c>
      <c r="M1002">
        <f t="shared" si="130"/>
        <v>-3.1699548783567941E-2</v>
      </c>
      <c r="N1002">
        <f t="shared" si="130"/>
        <v>-4.991216277174159E-2</v>
      </c>
      <c r="O1002" t="str">
        <f>IF(C1002=MIN(C1001:C1003),"buy",IF(C1002=MAX(C1001:C1003),"sell","hold"))</f>
        <v>sell</v>
      </c>
      <c r="P1002" s="2">
        <f>IF(AND(O1002="buy",Q1001&lt;&gt;0),Q1001/C1002,IF(O1002="sell",0,P1001))</f>
        <v>0</v>
      </c>
      <c r="Q1002" s="1">
        <f>IF(AND(O1002="sell",P1001&lt;&gt;0),P1001*C1002,IF(O1002="buy",0,Q1001))</f>
        <v>89537.966196470486</v>
      </c>
      <c r="R1002">
        <f>4*(SIGN(K1002)+1)+2*(SIGN(L1002)+1)+(SIGN(M1002)+1)+(SIGN(N1002)+1)/2+1</f>
        <v>9</v>
      </c>
      <c r="S1002" t="str">
        <f t="shared" si="126"/>
        <v/>
      </c>
      <c r="T1002" t="str">
        <f t="shared" si="127"/>
        <v/>
      </c>
      <c r="U1002">
        <f t="shared" si="128"/>
        <v>9</v>
      </c>
    </row>
    <row r="1003" spans="1:21" x14ac:dyDescent="0.3">
      <c r="A1003">
        <v>1001</v>
      </c>
      <c r="B1003" t="s">
        <v>1012</v>
      </c>
      <c r="C1003">
        <v>0.26548699999999997</v>
      </c>
      <c r="D1003">
        <v>0.26318900000000001</v>
      </c>
      <c r="E1003">
        <v>0.268845</v>
      </c>
      <c r="F1003">
        <v>0.26080300000000001</v>
      </c>
      <c r="G1003">
        <v>0</v>
      </c>
      <c r="H1003" t="s">
        <v>10</v>
      </c>
      <c r="I1003" t="b">
        <v>0</v>
      </c>
      <c r="J1003" t="s">
        <v>11</v>
      </c>
      <c r="K1003">
        <f t="shared" si="124"/>
        <v>-1.450492004345127E-2</v>
      </c>
      <c r="L1003">
        <f t="shared" si="130"/>
        <v>-2.9247155313370306E-2</v>
      </c>
      <c r="M1003">
        <f t="shared" si="130"/>
        <v>-2.3512406256936472E-2</v>
      </c>
      <c r="N1003">
        <f t="shared" si="130"/>
        <v>8.187142526631469E-3</v>
      </c>
      <c r="O1003" t="str">
        <f>IF(C1003=MIN(C1002:C1004),"buy",IF(C1003=MAX(C1002:C1004),"sell","hold"))</f>
        <v>hold</v>
      </c>
      <c r="P1003" s="2">
        <f>IF(AND(O1003="buy",Q1002&lt;&gt;0),Q1002/C1003,IF(O1003="sell",0,P1002))</f>
        <v>0</v>
      </c>
      <c r="Q1003" s="1">
        <f>IF(AND(O1003="sell",P1002&lt;&gt;0),P1002*C1003,IF(O1003="buy",0,Q1002))</f>
        <v>89537.966196470486</v>
      </c>
      <c r="R1003">
        <f>4*(SIGN(K1003)+1)+2*(SIGN(L1003)+1)+(SIGN(M1003)+1)+(SIGN(N1003)+1)/2+1</f>
        <v>2</v>
      </c>
      <c r="S1003" t="str">
        <f t="shared" si="126"/>
        <v/>
      </c>
      <c r="T1003">
        <f t="shared" si="127"/>
        <v>2</v>
      </c>
      <c r="U1003" t="str">
        <f t="shared" si="128"/>
        <v/>
      </c>
    </row>
    <row r="1004" spans="1:21" x14ac:dyDescent="0.3">
      <c r="A1004">
        <v>1002</v>
      </c>
      <c r="B1004" t="s">
        <v>1013</v>
      </c>
      <c r="C1004">
        <v>0.26318900000000001</v>
      </c>
      <c r="D1004">
        <v>0.265629</v>
      </c>
      <c r="E1004">
        <v>0.26726</v>
      </c>
      <c r="F1004">
        <v>0.25726399999999999</v>
      </c>
      <c r="G1004">
        <v>0</v>
      </c>
      <c r="H1004" t="s">
        <v>10</v>
      </c>
      <c r="I1004" t="b">
        <v>0</v>
      </c>
      <c r="J1004" t="s">
        <v>11</v>
      </c>
      <c r="K1004">
        <f t="shared" si="124"/>
        <v>-8.6934152486587892E-3</v>
      </c>
      <c r="L1004">
        <f t="shared" si="130"/>
        <v>5.8115047947924804E-3</v>
      </c>
      <c r="M1004">
        <f t="shared" si="130"/>
        <v>3.505866010816279E-2</v>
      </c>
      <c r="N1004">
        <f t="shared" si="130"/>
        <v>5.8571066365099261E-2</v>
      </c>
      <c r="O1004" t="str">
        <f>IF(C1004=MIN(C1003:C1005),"buy",IF(C1004=MAX(C1003:C1005),"sell","hold"))</f>
        <v>buy</v>
      </c>
      <c r="P1004" s="2">
        <f>IF(AND(O1004="buy",Q1003&lt;&gt;0),Q1003/C1004,IF(O1004="sell",0,P1003))</f>
        <v>340204.05942676362</v>
      </c>
      <c r="Q1004" s="1">
        <f>IF(AND(O1004="sell",P1003&lt;&gt;0),P1003*C1004,IF(O1004="buy",0,Q1003))</f>
        <v>0</v>
      </c>
      <c r="R1004">
        <f>4*(SIGN(K1004)+1)+2*(SIGN(L1004)+1)+(SIGN(M1004)+1)+(SIGN(N1004)+1)/2+1</f>
        <v>8</v>
      </c>
      <c r="S1004">
        <f t="shared" si="126"/>
        <v>8</v>
      </c>
      <c r="T1004" t="str">
        <f t="shared" si="127"/>
        <v/>
      </c>
      <c r="U1004" t="str">
        <f t="shared" si="128"/>
        <v/>
      </c>
    </row>
    <row r="1005" spans="1:21" x14ac:dyDescent="0.3">
      <c r="A1005">
        <v>1003</v>
      </c>
      <c r="B1005" t="s">
        <v>1014</v>
      </c>
      <c r="C1005">
        <v>0.265629</v>
      </c>
      <c r="D1005">
        <v>0.26816400000000001</v>
      </c>
      <c r="E1005">
        <v>0.270677</v>
      </c>
      <c r="F1005">
        <v>0.262042</v>
      </c>
      <c r="G1005">
        <v>0</v>
      </c>
      <c r="H1005" t="s">
        <v>10</v>
      </c>
      <c r="I1005" t="b">
        <v>0</v>
      </c>
      <c r="J1005" t="s">
        <v>11</v>
      </c>
      <c r="K1005">
        <f t="shared" si="124"/>
        <v>9.2281276355948468E-3</v>
      </c>
      <c r="L1005">
        <f t="shared" si="130"/>
        <v>1.7921542884253634E-2</v>
      </c>
      <c r="M1005">
        <f t="shared" si="130"/>
        <v>1.2110038089461154E-2</v>
      </c>
      <c r="N1005">
        <f t="shared" si="130"/>
        <v>-2.2948622018701636E-2</v>
      </c>
      <c r="O1005" t="str">
        <f>IF(C1005=MIN(C1004:C1006),"buy",IF(C1005=MAX(C1004:C1006),"sell","hold"))</f>
        <v>hold</v>
      </c>
      <c r="P1005" s="2">
        <f>IF(AND(O1005="buy",Q1004&lt;&gt;0),Q1004/C1005,IF(O1005="sell",0,P1004))</f>
        <v>340204.05942676362</v>
      </c>
      <c r="Q1005" s="1">
        <f>IF(AND(O1005="sell",P1004&lt;&gt;0),P1004*C1005,IF(O1005="buy",0,Q1004))</f>
        <v>0</v>
      </c>
      <c r="R1005">
        <f>4*(SIGN(K1005)+1)+2*(SIGN(L1005)+1)+(SIGN(M1005)+1)+(SIGN(N1005)+1)/2+1</f>
        <v>15</v>
      </c>
      <c r="S1005" t="str">
        <f t="shared" si="126"/>
        <v/>
      </c>
      <c r="T1005">
        <f t="shared" si="127"/>
        <v>15</v>
      </c>
      <c r="U1005" t="str">
        <f t="shared" si="128"/>
        <v/>
      </c>
    </row>
    <row r="1006" spans="1:21" x14ac:dyDescent="0.3">
      <c r="A1006">
        <v>1004</v>
      </c>
      <c r="B1006" t="s">
        <v>1015</v>
      </c>
      <c r="C1006">
        <v>0.26816400000000001</v>
      </c>
      <c r="D1006">
        <v>0.26686199999999999</v>
      </c>
      <c r="E1006">
        <v>0.27028000000000002</v>
      </c>
      <c r="F1006">
        <v>0.26446399999999998</v>
      </c>
      <c r="G1006">
        <v>0</v>
      </c>
      <c r="H1006" t="s">
        <v>10</v>
      </c>
      <c r="I1006" t="b">
        <v>0</v>
      </c>
      <c r="J1006" t="s">
        <v>11</v>
      </c>
      <c r="K1006">
        <f t="shared" si="124"/>
        <v>9.4980638562139619E-3</v>
      </c>
      <c r="L1006">
        <f t="shared" si="130"/>
        <v>2.6993622061911512E-4</v>
      </c>
      <c r="M1006">
        <f t="shared" si="130"/>
        <v>-1.7651606663634519E-2</v>
      </c>
      <c r="N1006">
        <f t="shared" si="130"/>
        <v>-2.9761644753095673E-2</v>
      </c>
      <c r="O1006" t="str">
        <f>IF(C1006=MIN(C1005:C1007),"buy",IF(C1006=MAX(C1005:C1007),"sell","hold"))</f>
        <v>sell</v>
      </c>
      <c r="P1006" s="2">
        <f>IF(AND(O1006="buy",Q1005&lt;&gt;0),Q1005/C1006,IF(O1006="sell",0,P1005))</f>
        <v>0</v>
      </c>
      <c r="Q1006" s="1">
        <f>IF(AND(O1006="sell",P1005&lt;&gt;0),P1005*C1006,IF(O1006="buy",0,Q1005))</f>
        <v>91230.481392118643</v>
      </c>
      <c r="R1006">
        <f>4*(SIGN(K1006)+1)+2*(SIGN(L1006)+1)+(SIGN(M1006)+1)+(SIGN(N1006)+1)/2+1</f>
        <v>13</v>
      </c>
      <c r="S1006" t="str">
        <f t="shared" si="126"/>
        <v/>
      </c>
      <c r="T1006" t="str">
        <f t="shared" si="127"/>
        <v/>
      </c>
      <c r="U1006">
        <f t="shared" si="128"/>
        <v>13</v>
      </c>
    </row>
    <row r="1007" spans="1:21" x14ac:dyDescent="0.3">
      <c r="A1007">
        <v>1005</v>
      </c>
      <c r="B1007" t="s">
        <v>1016</v>
      </c>
      <c r="C1007">
        <v>0.26686199999999999</v>
      </c>
      <c r="D1007">
        <v>0.27187</v>
      </c>
      <c r="E1007">
        <v>0.27601300000000001</v>
      </c>
      <c r="F1007">
        <v>0.264486</v>
      </c>
      <c r="G1007">
        <v>0</v>
      </c>
      <c r="H1007" t="s">
        <v>10</v>
      </c>
      <c r="I1007" t="b">
        <v>0</v>
      </c>
      <c r="J1007" t="s">
        <v>11</v>
      </c>
      <c r="K1007">
        <f t="shared" si="124"/>
        <v>-4.8670531899385281E-3</v>
      </c>
      <c r="L1007">
        <f t="shared" si="130"/>
        <v>-1.436511704615249E-2</v>
      </c>
      <c r="M1007">
        <f t="shared" si="130"/>
        <v>-1.4635053266771605E-2</v>
      </c>
      <c r="N1007">
        <f t="shared" si="130"/>
        <v>3.016553396862914E-3</v>
      </c>
      <c r="O1007" t="str">
        <f>IF(C1007=MIN(C1006:C1008),"buy",IF(C1007=MAX(C1006:C1008),"sell","hold"))</f>
        <v>buy</v>
      </c>
      <c r="P1007" s="2">
        <f>IF(AND(O1007="buy",Q1006&lt;&gt;0),Q1006/C1007,IF(O1007="sell",0,P1006))</f>
        <v>341863.88992107776</v>
      </c>
      <c r="Q1007" s="1">
        <f>IF(AND(O1007="sell",P1006&lt;&gt;0),P1006*C1007,IF(O1007="buy",0,Q1006))</f>
        <v>0</v>
      </c>
      <c r="R1007">
        <f>4*(SIGN(K1007)+1)+2*(SIGN(L1007)+1)+(SIGN(M1007)+1)+(SIGN(N1007)+1)/2+1</f>
        <v>2</v>
      </c>
      <c r="S1007">
        <f t="shared" si="126"/>
        <v>2</v>
      </c>
      <c r="T1007" t="str">
        <f t="shared" si="127"/>
        <v/>
      </c>
      <c r="U1007" t="str">
        <f t="shared" si="128"/>
        <v/>
      </c>
    </row>
    <row r="1008" spans="1:21" x14ac:dyDescent="0.3">
      <c r="A1008">
        <v>1006</v>
      </c>
      <c r="B1008" t="s">
        <v>1017</v>
      </c>
      <c r="C1008">
        <v>0.27187</v>
      </c>
      <c r="D1008">
        <v>0.27693200000000001</v>
      </c>
      <c r="E1008">
        <v>0.27822400000000003</v>
      </c>
      <c r="F1008">
        <v>0.26706299999999999</v>
      </c>
      <c r="G1008">
        <v>0</v>
      </c>
      <c r="H1008" t="s">
        <v>10</v>
      </c>
      <c r="I1008" t="b">
        <v>0</v>
      </c>
      <c r="J1008" t="s">
        <v>11</v>
      </c>
      <c r="K1008">
        <f t="shared" si="124"/>
        <v>1.8591804459360175E-2</v>
      </c>
      <c r="L1008">
        <f t="shared" si="130"/>
        <v>2.3458857649298705E-2</v>
      </c>
      <c r="M1008">
        <f t="shared" si="130"/>
        <v>3.7823974695451193E-2</v>
      </c>
      <c r="N1008">
        <f t="shared" si="130"/>
        <v>5.24590279622228E-2</v>
      </c>
      <c r="O1008" t="str">
        <f>IF(C1008=MIN(C1007:C1009),"buy",IF(C1008=MAX(C1007:C1009),"sell","hold"))</f>
        <v>hold</v>
      </c>
      <c r="P1008" s="2">
        <f>IF(AND(O1008="buy",Q1007&lt;&gt;0),Q1007/C1008,IF(O1008="sell",0,P1007))</f>
        <v>341863.88992107776</v>
      </c>
      <c r="Q1008" s="1">
        <f>IF(AND(O1008="sell",P1007&lt;&gt;0),P1007*C1008,IF(O1008="buy",0,Q1007))</f>
        <v>0</v>
      </c>
      <c r="R1008">
        <f>4*(SIGN(K1008)+1)+2*(SIGN(L1008)+1)+(SIGN(M1008)+1)+(SIGN(N1008)+1)/2+1</f>
        <v>16</v>
      </c>
      <c r="S1008" t="str">
        <f t="shared" si="126"/>
        <v/>
      </c>
      <c r="T1008">
        <f t="shared" si="127"/>
        <v>16</v>
      </c>
      <c r="U1008" t="str">
        <f t="shared" si="128"/>
        <v/>
      </c>
    </row>
    <row r="1009" spans="1:21" x14ac:dyDescent="0.3">
      <c r="A1009">
        <v>1007</v>
      </c>
      <c r="B1009" t="s">
        <v>1018</v>
      </c>
      <c r="C1009">
        <v>0.27693200000000001</v>
      </c>
      <c r="D1009">
        <v>0.27254899999999999</v>
      </c>
      <c r="E1009">
        <v>0.27736</v>
      </c>
      <c r="F1009">
        <v>0.26861800000000002</v>
      </c>
      <c r="G1009">
        <v>0</v>
      </c>
      <c r="H1009" t="s">
        <v>10</v>
      </c>
      <c r="I1009" t="b">
        <v>0</v>
      </c>
      <c r="J1009" t="s">
        <v>11</v>
      </c>
      <c r="K1009">
        <f t="shared" si="124"/>
        <v>1.8447454637556024E-2</v>
      </c>
      <c r="L1009">
        <f t="shared" si="130"/>
        <v>-1.4434982180415099E-4</v>
      </c>
      <c r="M1009">
        <f t="shared" si="130"/>
        <v>-2.3603207471102856E-2</v>
      </c>
      <c r="N1009">
        <f t="shared" si="130"/>
        <v>-6.1427182166554045E-2</v>
      </c>
      <c r="O1009" t="str">
        <f>IF(C1009=MIN(C1008:C1010),"buy",IF(C1009=MAX(C1008:C1010),"sell","hold"))</f>
        <v>sell</v>
      </c>
      <c r="P1009" s="2">
        <f>IF(AND(O1009="buy",Q1008&lt;&gt;0),Q1008/C1009,IF(O1009="sell",0,P1008))</f>
        <v>0</v>
      </c>
      <c r="Q1009" s="1">
        <f>IF(AND(O1009="sell",P1008&lt;&gt;0),P1008*C1009,IF(O1009="buy",0,Q1008))</f>
        <v>94673.050763623905</v>
      </c>
      <c r="R1009">
        <f>4*(SIGN(K1009)+1)+2*(SIGN(L1009)+1)+(SIGN(M1009)+1)+(SIGN(N1009)+1)/2+1</f>
        <v>9</v>
      </c>
      <c r="S1009" t="str">
        <f t="shared" si="126"/>
        <v/>
      </c>
      <c r="T1009" t="str">
        <f t="shared" si="127"/>
        <v/>
      </c>
      <c r="U1009">
        <f t="shared" si="128"/>
        <v>9</v>
      </c>
    </row>
    <row r="1010" spans="1:21" x14ac:dyDescent="0.3">
      <c r="A1010">
        <v>1008</v>
      </c>
      <c r="B1010" t="s">
        <v>1019</v>
      </c>
      <c r="C1010">
        <v>0.27254899999999999</v>
      </c>
      <c r="D1010">
        <v>0.274368</v>
      </c>
      <c r="E1010">
        <v>0.27681800000000001</v>
      </c>
      <c r="F1010">
        <v>0.26663199999999998</v>
      </c>
      <c r="G1010">
        <v>0</v>
      </c>
      <c r="H1010" t="s">
        <v>10</v>
      </c>
      <c r="I1010" t="b">
        <v>0</v>
      </c>
      <c r="J1010" t="s">
        <v>11</v>
      </c>
      <c r="K1010">
        <f t="shared" si="124"/>
        <v>-1.5953235871668085E-2</v>
      </c>
      <c r="L1010">
        <f t="shared" si="130"/>
        <v>-3.4400690509224105E-2</v>
      </c>
      <c r="M1010">
        <f t="shared" si="130"/>
        <v>-3.4256340687419951E-2</v>
      </c>
      <c r="N1010">
        <f t="shared" si="130"/>
        <v>-1.0653133216317095E-2</v>
      </c>
      <c r="O1010" t="str">
        <f>IF(C1010=MIN(C1009:C1011),"buy",IF(C1010=MAX(C1009:C1011),"sell","hold"))</f>
        <v>buy</v>
      </c>
      <c r="P1010" s="2">
        <f>IF(AND(O1010="buy",Q1009&lt;&gt;0),Q1009/C1010,IF(O1010="sell",0,P1009))</f>
        <v>347361.57815153938</v>
      </c>
      <c r="Q1010" s="1">
        <f>IF(AND(O1010="sell",P1009&lt;&gt;0),P1009*C1010,IF(O1010="buy",0,Q1009))</f>
        <v>0</v>
      </c>
      <c r="R1010">
        <f>4*(SIGN(K1010)+1)+2*(SIGN(L1010)+1)+(SIGN(M1010)+1)+(SIGN(N1010)+1)/2+1</f>
        <v>1</v>
      </c>
      <c r="S1010">
        <f t="shared" si="126"/>
        <v>1</v>
      </c>
      <c r="T1010" t="str">
        <f t="shared" si="127"/>
        <v/>
      </c>
      <c r="U1010" t="str">
        <f t="shared" si="128"/>
        <v/>
      </c>
    </row>
    <row r="1011" spans="1:21" x14ac:dyDescent="0.3">
      <c r="A1011">
        <v>1009</v>
      </c>
      <c r="B1011" t="s">
        <v>1020</v>
      </c>
      <c r="C1011">
        <v>0.273148</v>
      </c>
      <c r="D1011">
        <v>0.27669700000000003</v>
      </c>
      <c r="E1011">
        <v>0.281719</v>
      </c>
      <c r="F1011">
        <v>0.27091199999999999</v>
      </c>
      <c r="G1011">
        <v>0</v>
      </c>
      <c r="H1011" t="s">
        <v>10</v>
      </c>
      <c r="I1011" t="b">
        <v>0</v>
      </c>
      <c r="J1011" t="s">
        <v>11</v>
      </c>
      <c r="K1011">
        <f t="shared" si="124"/>
        <v>2.1953574969260092E-3</v>
      </c>
      <c r="L1011">
        <f t="shared" si="130"/>
        <v>1.8148593368594094E-2</v>
      </c>
      <c r="M1011">
        <f t="shared" si="130"/>
        <v>5.2549283877818195E-2</v>
      </c>
      <c r="N1011">
        <f t="shared" si="130"/>
        <v>8.6805624565238146E-2</v>
      </c>
      <c r="O1011" t="str">
        <f>IF(C1011=MIN(C1010:C1012),"buy",IF(C1011=MAX(C1010:C1012),"sell","hold"))</f>
        <v>hold</v>
      </c>
      <c r="P1011" s="2">
        <f>IF(AND(O1011="buy",Q1010&lt;&gt;0),Q1010/C1011,IF(O1011="sell",0,P1010))</f>
        <v>347361.57815153938</v>
      </c>
      <c r="Q1011" s="1">
        <f>IF(AND(O1011="sell",P1010&lt;&gt;0),P1010*C1011,IF(O1011="buy",0,Q1010))</f>
        <v>0</v>
      </c>
      <c r="R1011">
        <f>4*(SIGN(K1011)+1)+2*(SIGN(L1011)+1)+(SIGN(M1011)+1)+(SIGN(N1011)+1)/2+1</f>
        <v>16</v>
      </c>
      <c r="S1011" t="str">
        <f t="shared" si="126"/>
        <v/>
      </c>
      <c r="T1011">
        <f t="shared" si="127"/>
        <v>16</v>
      </c>
      <c r="U1011" t="str">
        <f t="shared" si="128"/>
        <v/>
      </c>
    </row>
    <row r="1012" spans="1:21" x14ac:dyDescent="0.3">
      <c r="A1012">
        <v>1010</v>
      </c>
      <c r="B1012" t="s">
        <v>1021</v>
      </c>
      <c r="C1012">
        <v>0.275451</v>
      </c>
      <c r="D1012">
        <v>0.27500599999999997</v>
      </c>
      <c r="E1012">
        <v>0.27955200000000002</v>
      </c>
      <c r="F1012">
        <v>0.269347</v>
      </c>
      <c r="G1012">
        <v>0</v>
      </c>
      <c r="H1012" t="s">
        <v>10</v>
      </c>
      <c r="I1012" t="b">
        <v>0</v>
      </c>
      <c r="J1012" t="s">
        <v>11</v>
      </c>
      <c r="K1012">
        <f t="shared" si="124"/>
        <v>8.395932183616811E-3</v>
      </c>
      <c r="L1012">
        <f t="shared" si="130"/>
        <v>6.2005746866908018E-3</v>
      </c>
      <c r="M1012">
        <f t="shared" si="130"/>
        <v>-1.1948018681903292E-2</v>
      </c>
      <c r="N1012">
        <f t="shared" si="130"/>
        <v>-6.4497302559721484E-2</v>
      </c>
      <c r="O1012" t="str">
        <f>IF(C1012=MIN(C1011:C1013),"buy",IF(C1012=MAX(C1011:C1013),"sell","hold"))</f>
        <v>sell</v>
      </c>
      <c r="P1012" s="2">
        <f>IF(AND(O1012="buy",Q1011&lt;&gt;0),Q1011/C1012,IF(O1012="sell",0,P1011))</f>
        <v>0</v>
      </c>
      <c r="Q1012" s="1">
        <f>IF(AND(O1012="sell",P1011&lt;&gt;0),P1011*C1012,IF(O1012="buy",0,Q1011))</f>
        <v>95681.094063419674</v>
      </c>
      <c r="R1012">
        <f>4*(SIGN(K1012)+1)+2*(SIGN(L1012)+1)+(SIGN(M1012)+1)+(SIGN(N1012)+1)/2+1</f>
        <v>13</v>
      </c>
      <c r="S1012" t="str">
        <f t="shared" si="126"/>
        <v/>
      </c>
      <c r="T1012" t="str">
        <f t="shared" si="127"/>
        <v/>
      </c>
      <c r="U1012">
        <f t="shared" si="128"/>
        <v>13</v>
      </c>
    </row>
    <row r="1013" spans="1:21" x14ac:dyDescent="0.3">
      <c r="A1013">
        <v>1011</v>
      </c>
      <c r="B1013" t="s">
        <v>1022</v>
      </c>
      <c r="C1013">
        <v>0.27500599999999997</v>
      </c>
      <c r="D1013">
        <v>0.27663199999999999</v>
      </c>
      <c r="E1013">
        <v>0.27775699999999998</v>
      </c>
      <c r="F1013">
        <v>0.26969399999999999</v>
      </c>
      <c r="G1013">
        <v>0</v>
      </c>
      <c r="H1013" t="s">
        <v>10</v>
      </c>
      <c r="I1013" t="b">
        <v>0</v>
      </c>
      <c r="J1013" t="s">
        <v>11</v>
      </c>
      <c r="K1013">
        <f t="shared" si="124"/>
        <v>-1.6168383724796986E-3</v>
      </c>
      <c r="L1013">
        <f t="shared" ref="L1013:N1028" si="131">K1013-K1012</f>
        <v>-1.001277055609651E-2</v>
      </c>
      <c r="M1013">
        <f t="shared" si="131"/>
        <v>-1.6213345242787312E-2</v>
      </c>
      <c r="N1013">
        <f t="shared" si="131"/>
        <v>-4.2653265608840196E-3</v>
      </c>
      <c r="O1013" t="str">
        <f>IF(C1013=MIN(C1012:C1014),"buy",IF(C1013=MAX(C1012:C1014),"sell","hold"))</f>
        <v>buy</v>
      </c>
      <c r="P1013" s="2">
        <f>IF(AND(O1013="buy",Q1012&lt;&gt;0),Q1012/C1013,IF(O1013="sell",0,P1012))</f>
        <v>347923.66007803351</v>
      </c>
      <c r="Q1013" s="1">
        <f>IF(AND(O1013="sell",P1012&lt;&gt;0),P1012*C1013,IF(O1013="buy",0,Q1012))</f>
        <v>0</v>
      </c>
      <c r="R1013">
        <f>4*(SIGN(K1013)+1)+2*(SIGN(L1013)+1)+(SIGN(M1013)+1)+(SIGN(N1013)+1)/2+1</f>
        <v>1</v>
      </c>
      <c r="S1013">
        <f t="shared" si="126"/>
        <v>1</v>
      </c>
      <c r="T1013" t="str">
        <f t="shared" si="127"/>
        <v/>
      </c>
      <c r="U1013" t="str">
        <f t="shared" si="128"/>
        <v/>
      </c>
    </row>
    <row r="1014" spans="1:21" x14ac:dyDescent="0.3">
      <c r="A1014">
        <v>1012</v>
      </c>
      <c r="B1014" t="s">
        <v>1023</v>
      </c>
      <c r="C1014">
        <v>0.275449</v>
      </c>
      <c r="D1014">
        <v>0.28979700000000003</v>
      </c>
      <c r="E1014">
        <v>0.29070299999999999</v>
      </c>
      <c r="F1014">
        <v>0.274563</v>
      </c>
      <c r="G1014">
        <v>0</v>
      </c>
      <c r="H1014" t="s">
        <v>10</v>
      </c>
      <c r="I1014" t="b">
        <v>0</v>
      </c>
      <c r="J1014" t="s">
        <v>11</v>
      </c>
      <c r="K1014">
        <f t="shared" si="124"/>
        <v>1.6095775313151003E-3</v>
      </c>
      <c r="L1014">
        <f t="shared" si="131"/>
        <v>3.2264159037947988E-3</v>
      </c>
      <c r="M1014">
        <f t="shared" si="131"/>
        <v>1.3239186459891309E-2</v>
      </c>
      <c r="N1014">
        <f t="shared" si="131"/>
        <v>2.9452531702678621E-2</v>
      </c>
      <c r="O1014" t="str">
        <f>IF(C1014=MIN(C1013:C1015),"buy",IF(C1014=MAX(C1013:C1015),"sell","hold"))</f>
        <v>hold</v>
      </c>
      <c r="P1014" s="2">
        <f>IF(AND(O1014="buy",Q1013&lt;&gt;0),Q1013/C1014,IF(O1014="sell",0,P1013))</f>
        <v>347923.66007803351</v>
      </c>
      <c r="Q1014" s="1">
        <f>IF(AND(O1014="sell",P1013&lt;&gt;0),P1013*C1014,IF(O1014="buy",0,Q1013))</f>
        <v>0</v>
      </c>
      <c r="R1014">
        <f>4*(SIGN(K1014)+1)+2*(SIGN(L1014)+1)+(SIGN(M1014)+1)+(SIGN(N1014)+1)/2+1</f>
        <v>16</v>
      </c>
      <c r="S1014" t="str">
        <f t="shared" si="126"/>
        <v/>
      </c>
      <c r="T1014">
        <f t="shared" si="127"/>
        <v>16</v>
      </c>
      <c r="U1014" t="str">
        <f t="shared" si="128"/>
        <v/>
      </c>
    </row>
    <row r="1015" spans="1:21" x14ac:dyDescent="0.3">
      <c r="A1015">
        <v>1013</v>
      </c>
      <c r="B1015" t="s">
        <v>1024</v>
      </c>
      <c r="C1015">
        <v>0.28979700000000003</v>
      </c>
      <c r="D1015">
        <v>0.27999499999999999</v>
      </c>
      <c r="E1015">
        <v>0.29182399999999997</v>
      </c>
      <c r="F1015">
        <v>0.27764800000000001</v>
      </c>
      <c r="G1015">
        <v>0</v>
      </c>
      <c r="H1015" t="s">
        <v>10</v>
      </c>
      <c r="I1015" t="b">
        <v>0</v>
      </c>
      <c r="J1015" t="s">
        <v>11</v>
      </c>
      <c r="K1015">
        <f t="shared" si="124"/>
        <v>5.0767276548617866E-2</v>
      </c>
      <c r="L1015">
        <f t="shared" si="131"/>
        <v>4.9157699017302769E-2</v>
      </c>
      <c r="M1015">
        <f t="shared" si="131"/>
        <v>4.593128311350797E-2</v>
      </c>
      <c r="N1015">
        <f t="shared" si="131"/>
        <v>3.2692096653616665E-2</v>
      </c>
      <c r="O1015" t="str">
        <f>IF(C1015=MIN(C1014:C1016),"buy",IF(C1015=MAX(C1014:C1016),"sell","hold"))</f>
        <v>sell</v>
      </c>
      <c r="P1015" s="2">
        <f>IF(AND(O1015="buy",Q1014&lt;&gt;0),Q1014/C1015,IF(O1015="sell",0,P1014))</f>
        <v>0</v>
      </c>
      <c r="Q1015" s="1">
        <f>IF(AND(O1015="sell",P1014&lt;&gt;0),P1014*C1015,IF(O1015="buy",0,Q1014))</f>
        <v>100827.23291963388</v>
      </c>
      <c r="R1015">
        <f>4*(SIGN(K1015)+1)+2*(SIGN(L1015)+1)+(SIGN(M1015)+1)+(SIGN(N1015)+1)/2+1</f>
        <v>16</v>
      </c>
      <c r="S1015" t="str">
        <f t="shared" si="126"/>
        <v/>
      </c>
      <c r="T1015" t="str">
        <f t="shared" si="127"/>
        <v/>
      </c>
      <c r="U1015">
        <f t="shared" si="128"/>
        <v>16</v>
      </c>
    </row>
    <row r="1016" spans="1:21" x14ac:dyDescent="0.3">
      <c r="A1016">
        <v>1014</v>
      </c>
      <c r="B1016" t="s">
        <v>1025</v>
      </c>
      <c r="C1016">
        <v>0.27999499999999999</v>
      </c>
      <c r="D1016">
        <v>0.295684</v>
      </c>
      <c r="E1016">
        <v>0.29821599999999998</v>
      </c>
      <c r="F1016">
        <v>0.27934399999999998</v>
      </c>
      <c r="G1016">
        <v>0</v>
      </c>
      <c r="H1016" t="s">
        <v>10</v>
      </c>
      <c r="I1016" t="b">
        <v>0</v>
      </c>
      <c r="J1016" t="s">
        <v>11</v>
      </c>
      <c r="K1016">
        <f t="shared" si="124"/>
        <v>-3.44055374592835E-2</v>
      </c>
      <c r="L1016">
        <f t="shared" si="131"/>
        <v>-8.517281400790136E-2</v>
      </c>
      <c r="M1016">
        <f t="shared" si="131"/>
        <v>-0.13433051302520413</v>
      </c>
      <c r="N1016">
        <f t="shared" si="131"/>
        <v>-0.1802617961387121</v>
      </c>
      <c r="O1016" t="str">
        <f>IF(C1016=MIN(C1015:C1017),"buy",IF(C1016=MAX(C1015:C1017),"sell","hold"))</f>
        <v>buy</v>
      </c>
      <c r="P1016" s="2">
        <f>IF(AND(O1016="buy",Q1015&lt;&gt;0),Q1015/C1016,IF(O1016="sell",0,P1015))</f>
        <v>360103.6908503148</v>
      </c>
      <c r="Q1016" s="1">
        <f>IF(AND(O1016="sell",P1015&lt;&gt;0),P1015*C1016,IF(O1016="buy",0,Q1015))</f>
        <v>0</v>
      </c>
      <c r="R1016">
        <f>4*(SIGN(K1016)+1)+2*(SIGN(L1016)+1)+(SIGN(M1016)+1)+(SIGN(N1016)+1)/2+1</f>
        <v>1</v>
      </c>
      <c r="S1016">
        <f t="shared" si="126"/>
        <v>1</v>
      </c>
      <c r="T1016" t="str">
        <f t="shared" si="127"/>
        <v/>
      </c>
      <c r="U1016" t="str">
        <f t="shared" si="128"/>
        <v/>
      </c>
    </row>
    <row r="1017" spans="1:21" x14ac:dyDescent="0.3">
      <c r="A1017">
        <v>1015</v>
      </c>
      <c r="B1017" t="s">
        <v>1026</v>
      </c>
      <c r="C1017">
        <v>0.295684</v>
      </c>
      <c r="D1017">
        <v>0.31299199999999999</v>
      </c>
      <c r="E1017">
        <v>0.32937100000000002</v>
      </c>
      <c r="F1017">
        <v>0.29417599999999999</v>
      </c>
      <c r="G1017">
        <v>0</v>
      </c>
      <c r="H1017" t="s">
        <v>10</v>
      </c>
      <c r="I1017" t="b">
        <v>0</v>
      </c>
      <c r="J1017" t="s">
        <v>11</v>
      </c>
      <c r="K1017">
        <f t="shared" si="124"/>
        <v>5.4506070223162582E-2</v>
      </c>
      <c r="L1017">
        <f t="shared" si="131"/>
        <v>8.8911607682446075E-2</v>
      </c>
      <c r="M1017">
        <f t="shared" si="131"/>
        <v>0.17408442169034744</v>
      </c>
      <c r="N1017">
        <f t="shared" si="131"/>
        <v>0.30841493471555159</v>
      </c>
      <c r="O1017" t="str">
        <f>IF(C1017=MIN(C1016:C1018),"buy",IF(C1017=MAX(C1016:C1018),"sell","hold"))</f>
        <v>hold</v>
      </c>
      <c r="P1017" s="2">
        <f>IF(AND(O1017="buy",Q1016&lt;&gt;0),Q1016/C1017,IF(O1017="sell",0,P1016))</f>
        <v>360103.6908503148</v>
      </c>
      <c r="Q1017" s="1">
        <f>IF(AND(O1017="sell",P1016&lt;&gt;0),P1016*C1017,IF(O1017="buy",0,Q1016))</f>
        <v>0</v>
      </c>
      <c r="R1017">
        <f>4*(SIGN(K1017)+1)+2*(SIGN(L1017)+1)+(SIGN(M1017)+1)+(SIGN(N1017)+1)/2+1</f>
        <v>16</v>
      </c>
      <c r="S1017" t="str">
        <f t="shared" si="126"/>
        <v/>
      </c>
      <c r="T1017">
        <f t="shared" si="127"/>
        <v>16</v>
      </c>
      <c r="U1017" t="str">
        <f t="shared" si="128"/>
        <v/>
      </c>
    </row>
    <row r="1018" spans="1:21" x14ac:dyDescent="0.3">
      <c r="A1018">
        <v>1016</v>
      </c>
      <c r="B1018" t="s">
        <v>1027</v>
      </c>
      <c r="C1018">
        <v>0.31299199999999999</v>
      </c>
      <c r="D1018">
        <v>0.31685099999999999</v>
      </c>
      <c r="E1018">
        <v>0.31875999999999999</v>
      </c>
      <c r="F1018">
        <v>0.304012</v>
      </c>
      <c r="G1018">
        <v>0</v>
      </c>
      <c r="H1018" t="s">
        <v>10</v>
      </c>
      <c r="I1018" t="b">
        <v>0</v>
      </c>
      <c r="J1018" t="s">
        <v>11</v>
      </c>
      <c r="K1018">
        <f t="shared" si="124"/>
        <v>5.6870978977321233E-2</v>
      </c>
      <c r="L1018">
        <f t="shared" si="131"/>
        <v>2.3649087541586511E-3</v>
      </c>
      <c r="M1018">
        <f t="shared" si="131"/>
        <v>-8.6546698928287424E-2</v>
      </c>
      <c r="N1018">
        <f t="shared" si="131"/>
        <v>-0.26063112061863486</v>
      </c>
      <c r="O1018" t="str">
        <f>IF(C1018=MIN(C1017:C1019),"buy",IF(C1018=MAX(C1017:C1019),"sell","hold"))</f>
        <v>hold</v>
      </c>
      <c r="P1018" s="2">
        <f>IF(AND(O1018="buy",Q1017&lt;&gt;0),Q1017/C1018,IF(O1018="sell",0,P1017))</f>
        <v>360103.6908503148</v>
      </c>
      <c r="Q1018" s="1">
        <f>IF(AND(O1018="sell",P1017&lt;&gt;0),P1017*C1018,IF(O1018="buy",0,Q1017))</f>
        <v>0</v>
      </c>
      <c r="R1018">
        <f>4*(SIGN(K1018)+1)+2*(SIGN(L1018)+1)+(SIGN(M1018)+1)+(SIGN(N1018)+1)/2+1</f>
        <v>13</v>
      </c>
      <c r="S1018" t="str">
        <f t="shared" si="126"/>
        <v/>
      </c>
      <c r="T1018">
        <f t="shared" si="127"/>
        <v>13</v>
      </c>
      <c r="U1018" t="str">
        <f t="shared" si="128"/>
        <v/>
      </c>
    </row>
    <row r="1019" spans="1:21" x14ac:dyDescent="0.3">
      <c r="A1019">
        <v>1017</v>
      </c>
      <c r="B1019" t="s">
        <v>1028</v>
      </c>
      <c r="C1019">
        <v>0.315384</v>
      </c>
      <c r="D1019">
        <v>0.32630100000000001</v>
      </c>
      <c r="E1019">
        <v>0.32814700000000002</v>
      </c>
      <c r="F1019">
        <v>0.30794199999999999</v>
      </c>
      <c r="G1019">
        <v>0</v>
      </c>
      <c r="H1019" t="s">
        <v>10</v>
      </c>
      <c r="I1019" t="b">
        <v>0</v>
      </c>
      <c r="J1019" t="s">
        <v>11</v>
      </c>
      <c r="K1019">
        <f t="shared" si="124"/>
        <v>7.6132761276688004E-3</v>
      </c>
      <c r="L1019">
        <f t="shared" si="131"/>
        <v>-4.9257702849652432E-2</v>
      </c>
      <c r="M1019">
        <f t="shared" si="131"/>
        <v>-5.1622611603811083E-2</v>
      </c>
      <c r="N1019">
        <f t="shared" si="131"/>
        <v>3.4924087324476341E-2</v>
      </c>
      <c r="O1019" t="str">
        <f>IF(C1019=MIN(C1018:C1020),"buy",IF(C1019=MAX(C1018:C1020),"sell","hold"))</f>
        <v>hold</v>
      </c>
      <c r="P1019" s="2">
        <f>IF(AND(O1019="buy",Q1018&lt;&gt;0),Q1018/C1019,IF(O1019="sell",0,P1018))</f>
        <v>360103.6908503148</v>
      </c>
      <c r="Q1019" s="1">
        <f>IF(AND(O1019="sell",P1018&lt;&gt;0),P1018*C1019,IF(O1019="buy",0,Q1018))</f>
        <v>0</v>
      </c>
      <c r="R1019">
        <f>4*(SIGN(K1019)+1)+2*(SIGN(L1019)+1)+(SIGN(M1019)+1)+(SIGN(N1019)+1)/2+1</f>
        <v>10</v>
      </c>
      <c r="S1019" t="str">
        <f t="shared" si="126"/>
        <v/>
      </c>
      <c r="T1019">
        <f t="shared" si="127"/>
        <v>10</v>
      </c>
      <c r="U1019" t="str">
        <f t="shared" si="128"/>
        <v/>
      </c>
    </row>
    <row r="1020" spans="1:21" x14ac:dyDescent="0.3">
      <c r="A1020">
        <v>1018</v>
      </c>
      <c r="B1020" t="s">
        <v>1029</v>
      </c>
      <c r="C1020">
        <v>0.32630100000000001</v>
      </c>
      <c r="D1020">
        <v>0.31785999999999998</v>
      </c>
      <c r="E1020">
        <v>0.333181</v>
      </c>
      <c r="F1020">
        <v>0.30880600000000002</v>
      </c>
      <c r="G1020">
        <v>0</v>
      </c>
      <c r="H1020" t="s">
        <v>10</v>
      </c>
      <c r="I1020" t="b">
        <v>0</v>
      </c>
      <c r="J1020" t="s">
        <v>11</v>
      </c>
      <c r="K1020">
        <f t="shared" si="124"/>
        <v>3.4026040814418318E-2</v>
      </c>
      <c r="L1020">
        <f t="shared" si="131"/>
        <v>2.6412764686749517E-2</v>
      </c>
      <c r="M1020">
        <f t="shared" si="131"/>
        <v>7.5670467536401942E-2</v>
      </c>
      <c r="N1020">
        <f t="shared" si="131"/>
        <v>0.12729307914021304</v>
      </c>
      <c r="O1020" t="str">
        <f>IF(C1020=MIN(C1019:C1021),"buy",IF(C1020=MAX(C1019:C1021),"sell","hold"))</f>
        <v>sell</v>
      </c>
      <c r="P1020" s="2">
        <f>IF(AND(O1020="buy",Q1019&lt;&gt;0),Q1019/C1020,IF(O1020="sell",0,P1019))</f>
        <v>0</v>
      </c>
      <c r="Q1020" s="1">
        <f>IF(AND(O1020="sell",P1019&lt;&gt;0),P1019*C1020,IF(O1020="buy",0,Q1019))</f>
        <v>117502.19442814858</v>
      </c>
      <c r="R1020">
        <f>4*(SIGN(K1020)+1)+2*(SIGN(L1020)+1)+(SIGN(M1020)+1)+(SIGN(N1020)+1)/2+1</f>
        <v>16</v>
      </c>
      <c r="S1020" t="str">
        <f t="shared" si="126"/>
        <v/>
      </c>
      <c r="T1020" t="str">
        <f t="shared" si="127"/>
        <v/>
      </c>
      <c r="U1020">
        <f t="shared" si="128"/>
        <v>16</v>
      </c>
    </row>
    <row r="1021" spans="1:21" x14ac:dyDescent="0.3">
      <c r="A1021">
        <v>1019</v>
      </c>
      <c r="B1021" t="s">
        <v>1030</v>
      </c>
      <c r="C1021">
        <v>0.31785999999999998</v>
      </c>
      <c r="D1021">
        <v>0.31027399999999999</v>
      </c>
      <c r="E1021">
        <v>0.32140299999999999</v>
      </c>
      <c r="F1021">
        <v>0.27998699999999999</v>
      </c>
      <c r="G1021">
        <v>0</v>
      </c>
      <c r="H1021" t="s">
        <v>10</v>
      </c>
      <c r="I1021" t="b">
        <v>0</v>
      </c>
      <c r="J1021" t="s">
        <v>11</v>
      </c>
      <c r="K1021">
        <f t="shared" si="124"/>
        <v>-2.6207733780840604E-2</v>
      </c>
      <c r="L1021">
        <f t="shared" si="131"/>
        <v>-6.0233774595258922E-2</v>
      </c>
      <c r="M1021">
        <f t="shared" si="131"/>
        <v>-8.6646539282008439E-2</v>
      </c>
      <c r="N1021">
        <f t="shared" si="131"/>
        <v>-0.16231700681841038</v>
      </c>
      <c r="O1021" t="str">
        <f>IF(C1021=MIN(C1020:C1022),"buy",IF(C1021=MAX(C1020:C1022),"sell","hold"))</f>
        <v>hold</v>
      </c>
      <c r="P1021" s="2">
        <f>IF(AND(O1021="buy",Q1020&lt;&gt;0),Q1020/C1021,IF(O1021="sell",0,P1020))</f>
        <v>0</v>
      </c>
      <c r="Q1021" s="1">
        <f>IF(AND(O1021="sell",P1020&lt;&gt;0),P1020*C1021,IF(O1021="buy",0,Q1020))</f>
        <v>117502.19442814858</v>
      </c>
      <c r="R1021">
        <f>4*(SIGN(K1021)+1)+2*(SIGN(L1021)+1)+(SIGN(M1021)+1)+(SIGN(N1021)+1)/2+1</f>
        <v>1</v>
      </c>
      <c r="S1021" t="str">
        <f t="shared" si="126"/>
        <v/>
      </c>
      <c r="T1021">
        <f t="shared" si="127"/>
        <v>1</v>
      </c>
      <c r="U1021" t="str">
        <f t="shared" si="128"/>
        <v/>
      </c>
    </row>
    <row r="1022" spans="1:21" x14ac:dyDescent="0.3">
      <c r="A1022">
        <v>1020</v>
      </c>
      <c r="B1022" t="s">
        <v>1031</v>
      </c>
      <c r="C1022">
        <v>0.31027399999999999</v>
      </c>
      <c r="D1022">
        <v>0.29355900000000001</v>
      </c>
      <c r="E1022">
        <v>0.31562899999999999</v>
      </c>
      <c r="F1022">
        <v>0.28827700000000001</v>
      </c>
      <c r="G1022">
        <v>0</v>
      </c>
      <c r="H1022" t="s">
        <v>10</v>
      </c>
      <c r="I1022" t="b">
        <v>0</v>
      </c>
      <c r="J1022" t="s">
        <v>11</v>
      </c>
      <c r="K1022">
        <f t="shared" si="124"/>
        <v>-2.4154081772360617E-2</v>
      </c>
      <c r="L1022">
        <f t="shared" si="131"/>
        <v>2.0536520084799871E-3</v>
      </c>
      <c r="M1022">
        <f t="shared" si="131"/>
        <v>6.2287426603738913E-2</v>
      </c>
      <c r="N1022">
        <f t="shared" si="131"/>
        <v>0.14893396588574737</v>
      </c>
      <c r="O1022" t="str">
        <f>IF(C1022=MIN(C1021:C1023),"buy",IF(C1022=MAX(C1021:C1023),"sell","hold"))</f>
        <v>hold</v>
      </c>
      <c r="P1022" s="2">
        <f>IF(AND(O1022="buy",Q1021&lt;&gt;0),Q1021/C1022,IF(O1022="sell",0,P1021))</f>
        <v>0</v>
      </c>
      <c r="Q1022" s="1">
        <f>IF(AND(O1022="sell",P1021&lt;&gt;0),P1021*C1022,IF(O1022="buy",0,Q1021))</f>
        <v>117502.19442814858</v>
      </c>
      <c r="R1022">
        <f>4*(SIGN(K1022)+1)+2*(SIGN(L1022)+1)+(SIGN(M1022)+1)+(SIGN(N1022)+1)/2+1</f>
        <v>8</v>
      </c>
      <c r="S1022" t="str">
        <f t="shared" si="126"/>
        <v/>
      </c>
      <c r="T1022">
        <f t="shared" si="127"/>
        <v>8</v>
      </c>
      <c r="U1022" t="str">
        <f t="shared" si="128"/>
        <v/>
      </c>
    </row>
    <row r="1023" spans="1:21" x14ac:dyDescent="0.3">
      <c r="A1023">
        <v>1021</v>
      </c>
      <c r="B1023" t="s">
        <v>1032</v>
      </c>
      <c r="C1023">
        <v>0.29244999999999999</v>
      </c>
      <c r="D1023">
        <v>0.29988100000000001</v>
      </c>
      <c r="E1023">
        <v>0.30669400000000002</v>
      </c>
      <c r="F1023">
        <v>0.29060399999999997</v>
      </c>
      <c r="G1023">
        <v>0</v>
      </c>
      <c r="H1023" t="s">
        <v>10</v>
      </c>
      <c r="I1023" t="b">
        <v>0</v>
      </c>
      <c r="J1023" t="s">
        <v>11</v>
      </c>
      <c r="K1023">
        <f t="shared" si="124"/>
        <v>-5.9144815869286792E-2</v>
      </c>
      <c r="L1023">
        <f t="shared" si="131"/>
        <v>-3.4990734096926171E-2</v>
      </c>
      <c r="M1023">
        <f t="shared" si="131"/>
        <v>-3.7044386105406155E-2</v>
      </c>
      <c r="N1023">
        <f t="shared" si="131"/>
        <v>-9.9331812709145068E-2</v>
      </c>
      <c r="O1023" t="str">
        <f>IF(C1023=MIN(C1022:C1024),"buy",IF(C1023=MAX(C1022:C1024),"sell","hold"))</f>
        <v>buy</v>
      </c>
      <c r="P1023" s="2">
        <f>IF(AND(O1023="buy",Q1022&lt;&gt;0),Q1022/C1023,IF(O1023="sell",0,P1022))</f>
        <v>401785.58532449504</v>
      </c>
      <c r="Q1023" s="1">
        <f>IF(AND(O1023="sell",P1022&lt;&gt;0),P1022*C1023,IF(O1023="buy",0,Q1022))</f>
        <v>0</v>
      </c>
      <c r="R1023">
        <f>4*(SIGN(K1023)+1)+2*(SIGN(L1023)+1)+(SIGN(M1023)+1)+(SIGN(N1023)+1)/2+1</f>
        <v>1</v>
      </c>
      <c r="S1023">
        <f t="shared" si="126"/>
        <v>1</v>
      </c>
      <c r="T1023" t="str">
        <f t="shared" si="127"/>
        <v/>
      </c>
      <c r="U1023" t="str">
        <f t="shared" si="128"/>
        <v/>
      </c>
    </row>
    <row r="1024" spans="1:21" x14ac:dyDescent="0.3">
      <c r="A1024">
        <v>1022</v>
      </c>
      <c r="B1024" t="s">
        <v>1033</v>
      </c>
      <c r="C1024">
        <v>0.29988100000000001</v>
      </c>
      <c r="D1024">
        <v>0.29831299999999999</v>
      </c>
      <c r="E1024">
        <v>0.30492599999999997</v>
      </c>
      <c r="F1024">
        <v>0.293099</v>
      </c>
      <c r="G1024">
        <v>0</v>
      </c>
      <c r="H1024" t="s">
        <v>10</v>
      </c>
      <c r="I1024" t="b">
        <v>0</v>
      </c>
      <c r="J1024" t="s">
        <v>11</v>
      </c>
      <c r="K1024">
        <f t="shared" si="124"/>
        <v>2.5090700976312302E-2</v>
      </c>
      <c r="L1024">
        <f t="shared" si="131"/>
        <v>8.4235516845599101E-2</v>
      </c>
      <c r="M1024">
        <f t="shared" si="131"/>
        <v>0.11922625094252527</v>
      </c>
      <c r="N1024">
        <f t="shared" si="131"/>
        <v>0.15627063704793143</v>
      </c>
      <c r="O1024" t="str">
        <f>IF(C1024=MIN(C1023:C1025),"buy",IF(C1024=MAX(C1023:C1025),"sell","hold"))</f>
        <v>sell</v>
      </c>
      <c r="P1024" s="2">
        <f>IF(AND(O1024="buy",Q1023&lt;&gt;0),Q1023/C1024,IF(O1024="sell",0,P1023))</f>
        <v>0</v>
      </c>
      <c r="Q1024" s="1">
        <f>IF(AND(O1024="sell",P1023&lt;&gt;0),P1023*C1024,IF(O1024="buy",0,Q1023))</f>
        <v>120487.8631126949</v>
      </c>
      <c r="R1024">
        <f>4*(SIGN(K1024)+1)+2*(SIGN(L1024)+1)+(SIGN(M1024)+1)+(SIGN(N1024)+1)/2+1</f>
        <v>16</v>
      </c>
      <c r="S1024" t="str">
        <f t="shared" si="126"/>
        <v/>
      </c>
      <c r="T1024" t="str">
        <f t="shared" si="127"/>
        <v/>
      </c>
      <c r="U1024">
        <f t="shared" si="128"/>
        <v>16</v>
      </c>
    </row>
    <row r="1025" spans="1:21" x14ac:dyDescent="0.3">
      <c r="A1025">
        <v>1023</v>
      </c>
      <c r="B1025" t="s">
        <v>1034</v>
      </c>
      <c r="C1025">
        <v>0.29831299999999999</v>
      </c>
      <c r="D1025">
        <v>0.29403600000000002</v>
      </c>
      <c r="E1025">
        <v>0.300429</v>
      </c>
      <c r="F1025">
        <v>0.29052299999999998</v>
      </c>
      <c r="G1025">
        <v>0</v>
      </c>
      <c r="H1025" t="s">
        <v>10</v>
      </c>
      <c r="I1025" t="b">
        <v>0</v>
      </c>
      <c r="J1025" t="s">
        <v>11</v>
      </c>
      <c r="K1025">
        <f t="shared" si="124"/>
        <v>-5.2424464304222842E-3</v>
      </c>
      <c r="L1025">
        <f t="shared" si="131"/>
        <v>-3.0333147406734588E-2</v>
      </c>
      <c r="M1025">
        <f t="shared" si="131"/>
        <v>-0.1145686642523337</v>
      </c>
      <c r="N1025">
        <f t="shared" si="131"/>
        <v>-0.23379491519485895</v>
      </c>
      <c r="O1025" t="str">
        <f>IF(C1025=MIN(C1024:C1026),"buy",IF(C1025=MAX(C1024:C1026),"sell","hold"))</f>
        <v>hold</v>
      </c>
      <c r="P1025" s="2">
        <f>IF(AND(O1025="buy",Q1024&lt;&gt;0),Q1024/C1025,IF(O1025="sell",0,P1024))</f>
        <v>0</v>
      </c>
      <c r="Q1025" s="1">
        <f>IF(AND(O1025="sell",P1024&lt;&gt;0),P1024*C1025,IF(O1025="buy",0,Q1024))</f>
        <v>120487.8631126949</v>
      </c>
      <c r="R1025">
        <f>4*(SIGN(K1025)+1)+2*(SIGN(L1025)+1)+(SIGN(M1025)+1)+(SIGN(N1025)+1)/2+1</f>
        <v>1</v>
      </c>
      <c r="S1025" t="str">
        <f t="shared" si="126"/>
        <v/>
      </c>
      <c r="T1025">
        <f t="shared" si="127"/>
        <v>1</v>
      </c>
      <c r="U1025" t="str">
        <f t="shared" si="128"/>
        <v/>
      </c>
    </row>
    <row r="1026" spans="1:21" x14ac:dyDescent="0.3">
      <c r="A1026">
        <v>1024</v>
      </c>
      <c r="B1026" t="s">
        <v>1035</v>
      </c>
      <c r="C1026">
        <v>0.29289599999999999</v>
      </c>
      <c r="D1026">
        <v>0.30423699999999998</v>
      </c>
      <c r="E1026">
        <v>0.31182500000000002</v>
      </c>
      <c r="F1026">
        <v>0.29190100000000002</v>
      </c>
      <c r="G1026">
        <v>0</v>
      </c>
      <c r="H1026" t="s">
        <v>10</v>
      </c>
      <c r="I1026" t="b">
        <v>0</v>
      </c>
      <c r="J1026" t="s">
        <v>11</v>
      </c>
      <c r="K1026">
        <f t="shared" si="124"/>
        <v>-1.8325160814534301E-2</v>
      </c>
      <c r="L1026">
        <f t="shared" si="131"/>
        <v>-1.3082714384112017E-2</v>
      </c>
      <c r="M1026">
        <f t="shared" si="131"/>
        <v>1.7250433022622573E-2</v>
      </c>
      <c r="N1026">
        <f t="shared" si="131"/>
        <v>0.13181909727495628</v>
      </c>
      <c r="O1026" t="str">
        <f>IF(C1026=MIN(C1025:C1027),"buy",IF(C1026=MAX(C1025:C1027),"sell","hold"))</f>
        <v>buy</v>
      </c>
      <c r="P1026" s="2">
        <f>IF(AND(O1026="buy",Q1025&lt;&gt;0),Q1025/C1026,IF(O1026="sell",0,P1025))</f>
        <v>411367.39017499355</v>
      </c>
      <c r="Q1026" s="1">
        <f>IF(AND(O1026="sell",P1025&lt;&gt;0),P1025*C1026,IF(O1026="buy",0,Q1025))</f>
        <v>0</v>
      </c>
      <c r="R1026">
        <f>4*(SIGN(K1026)+1)+2*(SIGN(L1026)+1)+(SIGN(M1026)+1)+(SIGN(N1026)+1)/2+1</f>
        <v>4</v>
      </c>
      <c r="S1026">
        <f t="shared" si="126"/>
        <v>4</v>
      </c>
      <c r="T1026" t="str">
        <f t="shared" si="127"/>
        <v/>
      </c>
      <c r="U1026" t="str">
        <f t="shared" si="128"/>
        <v/>
      </c>
    </row>
    <row r="1027" spans="1:21" x14ac:dyDescent="0.3">
      <c r="A1027">
        <v>1025</v>
      </c>
      <c r="B1027" t="s">
        <v>1036</v>
      </c>
      <c r="C1027">
        <v>0.30423699999999998</v>
      </c>
      <c r="D1027">
        <v>0.30515700000000001</v>
      </c>
      <c r="E1027">
        <v>0.31072899999999998</v>
      </c>
      <c r="F1027">
        <v>0.29933100000000001</v>
      </c>
      <c r="G1027">
        <v>0</v>
      </c>
      <c r="H1027" t="s">
        <v>10</v>
      </c>
      <c r="I1027" t="b">
        <v>0</v>
      </c>
      <c r="J1027" t="s">
        <v>11</v>
      </c>
      <c r="K1027">
        <f t="shared" si="124"/>
        <v>3.7984837548753765E-2</v>
      </c>
      <c r="L1027">
        <f t="shared" si="131"/>
        <v>5.6309998363288066E-2</v>
      </c>
      <c r="M1027">
        <f t="shared" si="131"/>
        <v>6.9392712747400082E-2</v>
      </c>
      <c r="N1027">
        <f t="shared" si="131"/>
        <v>5.2142279724777509E-2</v>
      </c>
      <c r="O1027" t="str">
        <f>IF(C1027=MIN(C1026:C1028),"buy",IF(C1027=MAX(C1026:C1028),"sell","hold"))</f>
        <v>hold</v>
      </c>
      <c r="P1027" s="2">
        <f>IF(AND(O1027="buy",Q1026&lt;&gt;0),Q1026/C1027,IF(O1027="sell",0,P1026))</f>
        <v>411367.39017499355</v>
      </c>
      <c r="Q1027" s="1">
        <f>IF(AND(O1027="sell",P1026&lt;&gt;0),P1026*C1027,IF(O1027="buy",0,Q1026))</f>
        <v>0</v>
      </c>
      <c r="R1027">
        <f>4*(SIGN(K1027)+1)+2*(SIGN(L1027)+1)+(SIGN(M1027)+1)+(SIGN(N1027)+1)/2+1</f>
        <v>16</v>
      </c>
      <c r="S1027" t="str">
        <f t="shared" si="126"/>
        <v/>
      </c>
      <c r="T1027">
        <f t="shared" si="127"/>
        <v>16</v>
      </c>
      <c r="U1027" t="str">
        <f t="shared" si="128"/>
        <v/>
      </c>
    </row>
    <row r="1028" spans="1:21" x14ac:dyDescent="0.3">
      <c r="A1028">
        <v>1026</v>
      </c>
      <c r="B1028" t="s">
        <v>1037</v>
      </c>
      <c r="C1028">
        <v>0.30515700000000001</v>
      </c>
      <c r="D1028">
        <v>0.298541</v>
      </c>
      <c r="E1028">
        <v>0.308</v>
      </c>
      <c r="F1028">
        <v>0.29435499999999998</v>
      </c>
      <c r="G1028">
        <v>0</v>
      </c>
      <c r="H1028" t="s">
        <v>10</v>
      </c>
      <c r="I1028" t="b">
        <v>0</v>
      </c>
      <c r="J1028" t="s">
        <v>11</v>
      </c>
      <c r="K1028">
        <f t="shared" ref="K1028:K1091" si="132">2*(C1028-C1027)/(C1027+C1028)</f>
        <v>3.0193930363608171E-3</v>
      </c>
      <c r="L1028">
        <f t="shared" si="131"/>
        <v>-3.4965444512392946E-2</v>
      </c>
      <c r="M1028">
        <f t="shared" si="131"/>
        <v>-9.1275442875681012E-2</v>
      </c>
      <c r="N1028">
        <f t="shared" si="131"/>
        <v>-0.16066815562308109</v>
      </c>
      <c r="O1028" t="str">
        <f>IF(C1028=MIN(C1027:C1029),"buy",IF(C1028=MAX(C1027:C1029),"sell","hold"))</f>
        <v>sell</v>
      </c>
      <c r="P1028" s="2">
        <f>IF(AND(O1028="buy",Q1027&lt;&gt;0),Q1027/C1028,IF(O1028="sell",0,P1027))</f>
        <v>0</v>
      </c>
      <c r="Q1028" s="1">
        <f>IF(AND(O1028="sell",P1027&lt;&gt;0),P1027*C1028,IF(O1028="buy",0,Q1027))</f>
        <v>125531.63868363052</v>
      </c>
      <c r="R1028">
        <f>4*(SIGN(K1028)+1)+2*(SIGN(L1028)+1)+(SIGN(M1028)+1)+(SIGN(N1028)+1)/2+1</f>
        <v>9</v>
      </c>
      <c r="S1028" t="str">
        <f t="shared" si="126"/>
        <v/>
      </c>
      <c r="T1028" t="str">
        <f t="shared" si="127"/>
        <v/>
      </c>
      <c r="U1028">
        <f t="shared" si="128"/>
        <v>9</v>
      </c>
    </row>
    <row r="1029" spans="1:21" x14ac:dyDescent="0.3">
      <c r="A1029">
        <v>1027</v>
      </c>
      <c r="B1029" t="s">
        <v>1038</v>
      </c>
      <c r="C1029">
        <v>0.298541</v>
      </c>
      <c r="D1029">
        <v>0.30382900000000002</v>
      </c>
      <c r="E1029">
        <v>0.30624499999999999</v>
      </c>
      <c r="F1029">
        <v>0.29566199999999998</v>
      </c>
      <c r="G1029">
        <v>0</v>
      </c>
      <c r="H1029" t="s">
        <v>10</v>
      </c>
      <c r="I1029" t="b">
        <v>0</v>
      </c>
      <c r="J1029" t="s">
        <v>11</v>
      </c>
      <c r="K1029">
        <f t="shared" si="132"/>
        <v>-2.1918243890157032E-2</v>
      </c>
      <c r="L1029">
        <f t="shared" ref="L1029:N1044" si="133">K1029-K1028</f>
        <v>-2.4937636926517848E-2</v>
      </c>
      <c r="M1029">
        <f t="shared" si="133"/>
        <v>1.0027807585875098E-2</v>
      </c>
      <c r="N1029">
        <f t="shared" si="133"/>
        <v>0.10130325046155611</v>
      </c>
      <c r="O1029" t="str">
        <f>IF(C1029=MIN(C1028:C1030),"buy",IF(C1029=MAX(C1028:C1030),"sell","hold"))</f>
        <v>buy</v>
      </c>
      <c r="P1029" s="2">
        <f>IF(AND(O1029="buy",Q1028&lt;&gt;0),Q1028/C1029,IF(O1029="sell",0,P1028))</f>
        <v>420483.74824104737</v>
      </c>
      <c r="Q1029" s="1">
        <f>IF(AND(O1029="sell",P1028&lt;&gt;0),P1028*C1029,IF(O1029="buy",0,Q1028))</f>
        <v>0</v>
      </c>
      <c r="R1029">
        <f>4*(SIGN(K1029)+1)+2*(SIGN(L1029)+1)+(SIGN(M1029)+1)+(SIGN(N1029)+1)/2+1</f>
        <v>4</v>
      </c>
      <c r="S1029">
        <f t="shared" si="126"/>
        <v>4</v>
      </c>
      <c r="T1029" t="str">
        <f t="shared" si="127"/>
        <v/>
      </c>
      <c r="U1029" t="str">
        <f t="shared" si="128"/>
        <v/>
      </c>
    </row>
    <row r="1030" spans="1:21" x14ac:dyDescent="0.3">
      <c r="A1030">
        <v>1028</v>
      </c>
      <c r="B1030" t="s">
        <v>1039</v>
      </c>
      <c r="C1030">
        <v>0.30382900000000002</v>
      </c>
      <c r="D1030">
        <v>0.30307499999999998</v>
      </c>
      <c r="E1030">
        <v>0.30657800000000002</v>
      </c>
      <c r="F1030">
        <v>0.29690100000000003</v>
      </c>
      <c r="G1030">
        <v>0</v>
      </c>
      <c r="H1030" t="s">
        <v>10</v>
      </c>
      <c r="I1030" t="b">
        <v>0</v>
      </c>
      <c r="J1030" t="s">
        <v>11</v>
      </c>
      <c r="K1030">
        <f t="shared" si="132"/>
        <v>1.7557315271344902E-2</v>
      </c>
      <c r="L1030">
        <f t="shared" si="133"/>
        <v>3.947555916150193E-2</v>
      </c>
      <c r="M1030">
        <f t="shared" si="133"/>
        <v>6.4413196088019778E-2</v>
      </c>
      <c r="N1030">
        <f t="shared" si="133"/>
        <v>5.438538850214468E-2</v>
      </c>
      <c r="O1030" t="str">
        <f>IF(C1030=MIN(C1029:C1031),"buy",IF(C1030=MAX(C1029:C1031),"sell","hold"))</f>
        <v>sell</v>
      </c>
      <c r="P1030" s="2">
        <f>IF(AND(O1030="buy",Q1029&lt;&gt;0),Q1029/C1030,IF(O1030="sell",0,P1029))</f>
        <v>0</v>
      </c>
      <c r="Q1030" s="1">
        <f>IF(AND(O1030="sell",P1029&lt;&gt;0),P1029*C1030,IF(O1030="buy",0,Q1029))</f>
        <v>127755.15674432919</v>
      </c>
      <c r="R1030">
        <f>4*(SIGN(K1030)+1)+2*(SIGN(L1030)+1)+(SIGN(M1030)+1)+(SIGN(N1030)+1)/2+1</f>
        <v>16</v>
      </c>
      <c r="S1030" t="str">
        <f t="shared" si="126"/>
        <v/>
      </c>
      <c r="T1030" t="str">
        <f t="shared" si="127"/>
        <v/>
      </c>
      <c r="U1030">
        <f t="shared" si="128"/>
        <v>16</v>
      </c>
    </row>
    <row r="1031" spans="1:21" x14ac:dyDescent="0.3">
      <c r="A1031">
        <v>1029</v>
      </c>
      <c r="B1031" t="s">
        <v>1040</v>
      </c>
      <c r="C1031">
        <v>0.30307499999999998</v>
      </c>
      <c r="D1031">
        <v>0.313558</v>
      </c>
      <c r="E1031">
        <v>0.31594499999999998</v>
      </c>
      <c r="F1031">
        <v>0.30074099999999998</v>
      </c>
      <c r="G1031">
        <v>0</v>
      </c>
      <c r="H1031" t="s">
        <v>10</v>
      </c>
      <c r="I1031" t="b">
        <v>0</v>
      </c>
      <c r="J1031" t="s">
        <v>11</v>
      </c>
      <c r="K1031">
        <f t="shared" si="132"/>
        <v>-2.4847422327090689E-3</v>
      </c>
      <c r="L1031">
        <f t="shared" si="133"/>
        <v>-2.0042057504053971E-2</v>
      </c>
      <c r="M1031">
        <f t="shared" si="133"/>
        <v>-5.9517616665555897E-2</v>
      </c>
      <c r="N1031">
        <f t="shared" si="133"/>
        <v>-0.12393081275357568</v>
      </c>
      <c r="O1031" t="str">
        <f>IF(C1031=MIN(C1030:C1032),"buy",IF(C1031=MAX(C1030:C1032),"sell","hold"))</f>
        <v>buy</v>
      </c>
      <c r="P1031" s="2">
        <f>IF(AND(O1031="buy",Q1030&lt;&gt;0),Q1030/C1031,IF(O1031="sell",0,P1030))</f>
        <v>421529.84160464967</v>
      </c>
      <c r="Q1031" s="1">
        <f>IF(AND(O1031="sell",P1030&lt;&gt;0),P1030*C1031,IF(O1031="buy",0,Q1030))</f>
        <v>0</v>
      </c>
      <c r="R1031">
        <f>4*(SIGN(K1031)+1)+2*(SIGN(L1031)+1)+(SIGN(M1031)+1)+(SIGN(N1031)+1)/2+1</f>
        <v>1</v>
      </c>
      <c r="S1031">
        <f t="shared" si="126"/>
        <v>1</v>
      </c>
      <c r="T1031" t="str">
        <f t="shared" si="127"/>
        <v/>
      </c>
      <c r="U1031" t="str">
        <f t="shared" si="128"/>
        <v/>
      </c>
    </row>
    <row r="1032" spans="1:21" x14ac:dyDescent="0.3">
      <c r="A1032">
        <v>1030</v>
      </c>
      <c r="B1032" t="s">
        <v>1041</v>
      </c>
      <c r="C1032">
        <v>0.313558</v>
      </c>
      <c r="D1032">
        <v>0.31706400000000001</v>
      </c>
      <c r="E1032">
        <v>0.322629</v>
      </c>
      <c r="F1032">
        <v>0.30988399999999999</v>
      </c>
      <c r="G1032">
        <v>0</v>
      </c>
      <c r="H1032" t="s">
        <v>10</v>
      </c>
      <c r="I1032" t="b">
        <v>0</v>
      </c>
      <c r="J1032" t="s">
        <v>11</v>
      </c>
      <c r="K1032">
        <f t="shared" si="132"/>
        <v>3.40007751774557E-2</v>
      </c>
      <c r="L1032">
        <f t="shared" si="133"/>
        <v>3.6485517410164772E-2</v>
      </c>
      <c r="M1032">
        <f t="shared" si="133"/>
        <v>5.6527574914218739E-2</v>
      </c>
      <c r="N1032">
        <f t="shared" si="133"/>
        <v>0.11604519157977464</v>
      </c>
      <c r="O1032" t="str">
        <f>IF(C1032=MIN(C1031:C1033),"buy",IF(C1032=MAX(C1031:C1033),"sell","hold"))</f>
        <v>hold</v>
      </c>
      <c r="P1032" s="2">
        <f>IF(AND(O1032="buy",Q1031&lt;&gt;0),Q1031/C1032,IF(O1032="sell",0,P1031))</f>
        <v>421529.84160464967</v>
      </c>
      <c r="Q1032" s="1">
        <f>IF(AND(O1032="sell",P1031&lt;&gt;0),P1031*C1032,IF(O1032="buy",0,Q1031))</f>
        <v>0</v>
      </c>
      <c r="R1032">
        <f>4*(SIGN(K1032)+1)+2*(SIGN(L1032)+1)+(SIGN(M1032)+1)+(SIGN(N1032)+1)/2+1</f>
        <v>16</v>
      </c>
      <c r="S1032" t="str">
        <f t="shared" ref="S1032:S1095" si="134">IF($O1032="buy",$R1032,"")</f>
        <v/>
      </c>
      <c r="T1032">
        <f t="shared" ref="T1032:T1095" si="135">IF($O1032="hold",$R1032,"")</f>
        <v>16</v>
      </c>
      <c r="U1032" t="str">
        <f t="shared" ref="U1032:U1095" si="136">IF($O1032="sell",$R1032,"")</f>
        <v/>
      </c>
    </row>
    <row r="1033" spans="1:21" x14ac:dyDescent="0.3">
      <c r="A1033">
        <v>1031</v>
      </c>
      <c r="B1033" t="s">
        <v>1042</v>
      </c>
      <c r="C1033">
        <v>0.31706400000000001</v>
      </c>
      <c r="D1033">
        <v>0.31784600000000002</v>
      </c>
      <c r="E1033">
        <v>0.32066099999999997</v>
      </c>
      <c r="F1033">
        <v>0.31057899999999999</v>
      </c>
      <c r="G1033">
        <v>0</v>
      </c>
      <c r="H1033" t="s">
        <v>10</v>
      </c>
      <c r="I1033" t="b">
        <v>0</v>
      </c>
      <c r="J1033" t="s">
        <v>11</v>
      </c>
      <c r="K1033">
        <f t="shared" si="132"/>
        <v>1.1119180745359373E-2</v>
      </c>
      <c r="L1033">
        <f t="shared" si="133"/>
        <v>-2.2881594432096329E-2</v>
      </c>
      <c r="M1033">
        <f t="shared" si="133"/>
        <v>-5.9367111842261101E-2</v>
      </c>
      <c r="N1033">
        <f t="shared" si="133"/>
        <v>-0.11589468675647985</v>
      </c>
      <c r="O1033" t="str">
        <f>IF(C1033=MIN(C1032:C1034),"buy",IF(C1033=MAX(C1032:C1034),"sell","hold"))</f>
        <v>sell</v>
      </c>
      <c r="P1033" s="2">
        <f>IF(AND(O1033="buy",Q1032&lt;&gt;0),Q1032/C1033,IF(O1033="sell",0,P1032))</f>
        <v>0</v>
      </c>
      <c r="Q1033" s="1">
        <f>IF(AND(O1033="sell",P1032&lt;&gt;0),P1032*C1033,IF(O1033="buy",0,Q1032))</f>
        <v>133651.93769853664</v>
      </c>
      <c r="R1033">
        <f>4*(SIGN(K1033)+1)+2*(SIGN(L1033)+1)+(SIGN(M1033)+1)+(SIGN(N1033)+1)/2+1</f>
        <v>9</v>
      </c>
      <c r="S1033" t="str">
        <f t="shared" si="134"/>
        <v/>
      </c>
      <c r="T1033" t="str">
        <f t="shared" si="135"/>
        <v/>
      </c>
      <c r="U1033">
        <f t="shared" si="136"/>
        <v>9</v>
      </c>
    </row>
    <row r="1034" spans="1:21" x14ac:dyDescent="0.3">
      <c r="A1034">
        <v>1032</v>
      </c>
      <c r="B1034" t="s">
        <v>1043</v>
      </c>
      <c r="C1034">
        <v>0.31654500000000002</v>
      </c>
      <c r="D1034">
        <v>0.31408000000000003</v>
      </c>
      <c r="E1034">
        <v>0.31945099999999998</v>
      </c>
      <c r="F1034">
        <v>0.30381000000000002</v>
      </c>
      <c r="G1034">
        <v>0</v>
      </c>
      <c r="H1034" t="s">
        <v>10</v>
      </c>
      <c r="I1034" t="b">
        <v>0</v>
      </c>
      <c r="J1034" t="s">
        <v>11</v>
      </c>
      <c r="K1034">
        <f t="shared" si="132"/>
        <v>-1.6382343053838932E-3</v>
      </c>
      <c r="L1034">
        <f t="shared" si="133"/>
        <v>-1.2757415050743265E-2</v>
      </c>
      <c r="M1034">
        <f t="shared" si="133"/>
        <v>1.0124179381353064E-2</v>
      </c>
      <c r="N1034">
        <f t="shared" si="133"/>
        <v>6.9491291223614166E-2</v>
      </c>
      <c r="O1034" t="str">
        <f>IF(C1034=MIN(C1033:C1035),"buy",IF(C1034=MAX(C1033:C1035),"sell","hold"))</f>
        <v>hold</v>
      </c>
      <c r="P1034" s="2">
        <f>IF(AND(O1034="buy",Q1033&lt;&gt;0),Q1033/C1034,IF(O1034="sell",0,P1033))</f>
        <v>0</v>
      </c>
      <c r="Q1034" s="1">
        <f>IF(AND(O1034="sell",P1033&lt;&gt;0),P1033*C1034,IF(O1034="buy",0,Q1033))</f>
        <v>133651.93769853664</v>
      </c>
      <c r="R1034">
        <f>4*(SIGN(K1034)+1)+2*(SIGN(L1034)+1)+(SIGN(M1034)+1)+(SIGN(N1034)+1)/2+1</f>
        <v>4</v>
      </c>
      <c r="S1034" t="str">
        <f t="shared" si="134"/>
        <v/>
      </c>
      <c r="T1034">
        <f t="shared" si="135"/>
        <v>4</v>
      </c>
      <c r="U1034" t="str">
        <f t="shared" si="136"/>
        <v/>
      </c>
    </row>
    <row r="1035" spans="1:21" x14ac:dyDescent="0.3">
      <c r="A1035">
        <v>1033</v>
      </c>
      <c r="B1035" t="s">
        <v>1044</v>
      </c>
      <c r="C1035">
        <v>0.31408000000000003</v>
      </c>
      <c r="D1035">
        <v>0.315556</v>
      </c>
      <c r="E1035">
        <v>0.31906699999999999</v>
      </c>
      <c r="F1035">
        <v>0.311274</v>
      </c>
      <c r="G1035">
        <v>0</v>
      </c>
      <c r="H1035" t="s">
        <v>10</v>
      </c>
      <c r="I1035" t="b">
        <v>0</v>
      </c>
      <c r="J1035" t="s">
        <v>11</v>
      </c>
      <c r="K1035">
        <f t="shared" si="132"/>
        <v>-7.817641228939529E-3</v>
      </c>
      <c r="L1035">
        <f t="shared" si="133"/>
        <v>-6.1794069235556357E-3</v>
      </c>
      <c r="M1035">
        <f t="shared" si="133"/>
        <v>6.5780081271876291E-3</v>
      </c>
      <c r="N1035">
        <f t="shared" si="133"/>
        <v>-3.5461712541654351E-3</v>
      </c>
      <c r="O1035" t="str">
        <f>IF(C1035=MIN(C1034:C1036),"buy",IF(C1035=MAX(C1034:C1036),"sell","hold"))</f>
        <v>buy</v>
      </c>
      <c r="P1035" s="2">
        <f>IF(AND(O1035="buy",Q1034&lt;&gt;0),Q1034/C1035,IF(O1035="sell",0,P1034))</f>
        <v>425534.69720624248</v>
      </c>
      <c r="Q1035" s="1">
        <f>IF(AND(O1035="sell",P1034&lt;&gt;0),P1034*C1035,IF(O1035="buy",0,Q1034))</f>
        <v>0</v>
      </c>
      <c r="R1035">
        <f>4*(SIGN(K1035)+1)+2*(SIGN(L1035)+1)+(SIGN(M1035)+1)+(SIGN(N1035)+1)/2+1</f>
        <v>3</v>
      </c>
      <c r="S1035">
        <f t="shared" si="134"/>
        <v>3</v>
      </c>
      <c r="T1035" t="str">
        <f t="shared" si="135"/>
        <v/>
      </c>
      <c r="U1035" t="str">
        <f t="shared" si="136"/>
        <v/>
      </c>
    </row>
    <row r="1036" spans="1:21" x14ac:dyDescent="0.3">
      <c r="A1036">
        <v>1034</v>
      </c>
      <c r="B1036" t="s">
        <v>1045</v>
      </c>
      <c r="C1036">
        <v>0.315556</v>
      </c>
      <c r="D1036">
        <v>0.314027</v>
      </c>
      <c r="E1036">
        <v>0.317411</v>
      </c>
      <c r="F1036">
        <v>0.31046499999999999</v>
      </c>
      <c r="G1036">
        <v>0</v>
      </c>
      <c r="H1036" t="s">
        <v>10</v>
      </c>
      <c r="I1036" t="b">
        <v>0</v>
      </c>
      <c r="J1036" t="s">
        <v>11</v>
      </c>
      <c r="K1036">
        <f t="shared" si="132"/>
        <v>4.6884231524245024E-3</v>
      </c>
      <c r="L1036">
        <f t="shared" si="133"/>
        <v>1.2506064381364031E-2</v>
      </c>
      <c r="M1036">
        <f t="shared" si="133"/>
        <v>1.8685471304919668E-2</v>
      </c>
      <c r="N1036">
        <f t="shared" si="133"/>
        <v>1.210746317773204E-2</v>
      </c>
      <c r="O1036" t="str">
        <f>IF(C1036=MIN(C1035:C1037),"buy",IF(C1036=MAX(C1035:C1037),"sell","hold"))</f>
        <v>sell</v>
      </c>
      <c r="P1036" s="2">
        <f>IF(AND(O1036="buy",Q1035&lt;&gt;0),Q1035/C1036,IF(O1036="sell",0,P1035))</f>
        <v>0</v>
      </c>
      <c r="Q1036" s="1">
        <f>IF(AND(O1036="sell",P1035&lt;&gt;0),P1035*C1036,IF(O1036="buy",0,Q1035))</f>
        <v>134280.02691161307</v>
      </c>
      <c r="R1036">
        <f>4*(SIGN(K1036)+1)+2*(SIGN(L1036)+1)+(SIGN(M1036)+1)+(SIGN(N1036)+1)/2+1</f>
        <v>16</v>
      </c>
      <c r="S1036" t="str">
        <f t="shared" si="134"/>
        <v/>
      </c>
      <c r="T1036" t="str">
        <f t="shared" si="135"/>
        <v/>
      </c>
      <c r="U1036">
        <f t="shared" si="136"/>
        <v>16</v>
      </c>
    </row>
    <row r="1037" spans="1:21" x14ac:dyDescent="0.3">
      <c r="A1037">
        <v>1035</v>
      </c>
      <c r="B1037" t="s">
        <v>1046</v>
      </c>
      <c r="C1037">
        <v>0.314027</v>
      </c>
      <c r="D1037">
        <v>0.32009599999999999</v>
      </c>
      <c r="E1037">
        <v>0.32346000000000003</v>
      </c>
      <c r="F1037">
        <v>0.31145699999999998</v>
      </c>
      <c r="G1037">
        <v>0</v>
      </c>
      <c r="H1037" t="s">
        <v>10</v>
      </c>
      <c r="I1037" t="b">
        <v>0</v>
      </c>
      <c r="J1037" t="s">
        <v>11</v>
      </c>
      <c r="K1037">
        <f t="shared" si="132"/>
        <v>-4.8571832466886896E-3</v>
      </c>
      <c r="L1037">
        <f t="shared" si="133"/>
        <v>-9.545606399113192E-3</v>
      </c>
      <c r="M1037">
        <f t="shared" si="133"/>
        <v>-2.2051670780477223E-2</v>
      </c>
      <c r="N1037">
        <f t="shared" si="133"/>
        <v>-4.0737142085396888E-2</v>
      </c>
      <c r="O1037" t="str">
        <f>IF(C1037=MIN(C1036:C1038),"buy",IF(C1037=MAX(C1036:C1038),"sell","hold"))</f>
        <v>buy</v>
      </c>
      <c r="P1037" s="2">
        <f>IF(AND(O1037="buy",Q1036&lt;&gt;0),Q1036/C1037,IF(O1037="sell",0,P1036))</f>
        <v>427606.62908480183</v>
      </c>
      <c r="Q1037" s="1">
        <f>IF(AND(O1037="sell",P1036&lt;&gt;0),P1036*C1037,IF(O1037="buy",0,Q1036))</f>
        <v>0</v>
      </c>
      <c r="R1037">
        <f>4*(SIGN(K1037)+1)+2*(SIGN(L1037)+1)+(SIGN(M1037)+1)+(SIGN(N1037)+1)/2+1</f>
        <v>1</v>
      </c>
      <c r="S1037">
        <f t="shared" si="134"/>
        <v>1</v>
      </c>
      <c r="T1037" t="str">
        <f t="shared" si="135"/>
        <v/>
      </c>
      <c r="U1037" t="str">
        <f t="shared" si="136"/>
        <v/>
      </c>
    </row>
    <row r="1038" spans="1:21" x14ac:dyDescent="0.3">
      <c r="A1038">
        <v>1036</v>
      </c>
      <c r="B1038" t="s">
        <v>1047</v>
      </c>
      <c r="C1038">
        <v>0.32009599999999999</v>
      </c>
      <c r="D1038">
        <v>0.33740199999999998</v>
      </c>
      <c r="E1038">
        <v>0.34244799999999997</v>
      </c>
      <c r="F1038">
        <v>0.31740000000000002</v>
      </c>
      <c r="G1038">
        <v>0</v>
      </c>
      <c r="H1038" t="s">
        <v>10</v>
      </c>
      <c r="I1038" t="b">
        <v>0</v>
      </c>
      <c r="J1038" t="s">
        <v>11</v>
      </c>
      <c r="K1038">
        <f t="shared" si="132"/>
        <v>1.914139685833818E-2</v>
      </c>
      <c r="L1038">
        <f t="shared" si="133"/>
        <v>2.3998580105026868E-2</v>
      </c>
      <c r="M1038">
        <f t="shared" si="133"/>
        <v>3.354418650414006E-2</v>
      </c>
      <c r="N1038">
        <f t="shared" si="133"/>
        <v>5.5595857284617287E-2</v>
      </c>
      <c r="O1038" t="str">
        <f>IF(C1038=MIN(C1037:C1039),"buy",IF(C1038=MAX(C1037:C1039),"sell","hold"))</f>
        <v>hold</v>
      </c>
      <c r="P1038" s="2">
        <f>IF(AND(O1038="buy",Q1037&lt;&gt;0),Q1037/C1038,IF(O1038="sell",0,P1037))</f>
        <v>427606.62908480183</v>
      </c>
      <c r="Q1038" s="1">
        <f>IF(AND(O1038="sell",P1037&lt;&gt;0),P1037*C1038,IF(O1038="buy",0,Q1037))</f>
        <v>0</v>
      </c>
      <c r="R1038">
        <f>4*(SIGN(K1038)+1)+2*(SIGN(L1038)+1)+(SIGN(M1038)+1)+(SIGN(N1038)+1)/2+1</f>
        <v>16</v>
      </c>
      <c r="S1038" t="str">
        <f t="shared" si="134"/>
        <v/>
      </c>
      <c r="T1038">
        <f t="shared" si="135"/>
        <v>16</v>
      </c>
      <c r="U1038" t="str">
        <f t="shared" si="136"/>
        <v/>
      </c>
    </row>
    <row r="1039" spans="1:21" x14ac:dyDescent="0.3">
      <c r="A1039">
        <v>1037</v>
      </c>
      <c r="B1039" t="s">
        <v>1048</v>
      </c>
      <c r="C1039">
        <v>0.33740199999999998</v>
      </c>
      <c r="D1039">
        <v>0.34261599999999998</v>
      </c>
      <c r="E1039">
        <v>0.34590500000000002</v>
      </c>
      <c r="F1039">
        <v>0.33319300000000002</v>
      </c>
      <c r="G1039">
        <v>0</v>
      </c>
      <c r="H1039" t="s">
        <v>10</v>
      </c>
      <c r="I1039" t="b">
        <v>0</v>
      </c>
      <c r="J1039" t="s">
        <v>11</v>
      </c>
      <c r="K1039">
        <f t="shared" si="132"/>
        <v>5.2641985222768709E-2</v>
      </c>
      <c r="L1039">
        <f t="shared" si="133"/>
        <v>3.3500588364430525E-2</v>
      </c>
      <c r="M1039">
        <f t="shared" si="133"/>
        <v>9.5020082594036576E-3</v>
      </c>
      <c r="N1039">
        <f t="shared" si="133"/>
        <v>-2.4042178244736402E-2</v>
      </c>
      <c r="O1039" t="str">
        <f>IF(C1039=MIN(C1038:C1040),"buy",IF(C1039=MAX(C1038:C1040),"sell","hold"))</f>
        <v>hold</v>
      </c>
      <c r="P1039" s="2">
        <f>IF(AND(O1039="buy",Q1038&lt;&gt;0),Q1038/C1039,IF(O1039="sell",0,P1038))</f>
        <v>427606.62908480183</v>
      </c>
      <c r="Q1039" s="1">
        <f>IF(AND(O1039="sell",P1038&lt;&gt;0),P1038*C1039,IF(O1039="buy",0,Q1038))</f>
        <v>0</v>
      </c>
      <c r="R1039">
        <f>4*(SIGN(K1039)+1)+2*(SIGN(L1039)+1)+(SIGN(M1039)+1)+(SIGN(N1039)+1)/2+1</f>
        <v>15</v>
      </c>
      <c r="S1039" t="str">
        <f t="shared" si="134"/>
        <v/>
      </c>
      <c r="T1039">
        <f t="shared" si="135"/>
        <v>15</v>
      </c>
      <c r="U1039" t="str">
        <f t="shared" si="136"/>
        <v/>
      </c>
    </row>
    <row r="1040" spans="1:21" x14ac:dyDescent="0.3">
      <c r="A1040">
        <v>1038</v>
      </c>
      <c r="B1040" t="s">
        <v>1049</v>
      </c>
      <c r="C1040">
        <v>0.34253400000000001</v>
      </c>
      <c r="D1040">
        <v>0.34128700000000001</v>
      </c>
      <c r="E1040">
        <v>0.34768900000000003</v>
      </c>
      <c r="F1040">
        <v>0.321183</v>
      </c>
      <c r="G1040">
        <v>0</v>
      </c>
      <c r="H1040" t="s">
        <v>10</v>
      </c>
      <c r="I1040" t="b">
        <v>0</v>
      </c>
      <c r="J1040" t="s">
        <v>11</v>
      </c>
      <c r="K1040">
        <f t="shared" si="132"/>
        <v>1.5095538403614533E-2</v>
      </c>
      <c r="L1040">
        <f t="shared" si="133"/>
        <v>-3.7546446819154172E-2</v>
      </c>
      <c r="M1040">
        <f t="shared" si="133"/>
        <v>-7.1047035183584697E-2</v>
      </c>
      <c r="N1040">
        <f t="shared" si="133"/>
        <v>-8.0549043442988355E-2</v>
      </c>
      <c r="O1040" t="str">
        <f>IF(C1040=MIN(C1039:C1041),"buy",IF(C1040=MAX(C1039:C1041),"sell","hold"))</f>
        <v>sell</v>
      </c>
      <c r="P1040" s="2">
        <f>IF(AND(O1040="buy",Q1039&lt;&gt;0),Q1039/C1040,IF(O1040="sell",0,P1039))</f>
        <v>0</v>
      </c>
      <c r="Q1040" s="1">
        <f>IF(AND(O1040="sell",P1039&lt;&gt;0),P1039*C1040,IF(O1040="buy",0,Q1039))</f>
        <v>146469.8090869335</v>
      </c>
      <c r="R1040">
        <f>4*(SIGN(K1040)+1)+2*(SIGN(L1040)+1)+(SIGN(M1040)+1)+(SIGN(N1040)+1)/2+1</f>
        <v>9</v>
      </c>
      <c r="S1040" t="str">
        <f t="shared" si="134"/>
        <v/>
      </c>
      <c r="T1040" t="str">
        <f t="shared" si="135"/>
        <v/>
      </c>
      <c r="U1040">
        <f t="shared" si="136"/>
        <v>9</v>
      </c>
    </row>
    <row r="1041" spans="1:21" x14ac:dyDescent="0.3">
      <c r="A1041">
        <v>1039</v>
      </c>
      <c r="B1041" t="s">
        <v>1050</v>
      </c>
      <c r="C1041">
        <v>0.34128700000000001</v>
      </c>
      <c r="D1041">
        <v>0.33918700000000002</v>
      </c>
      <c r="E1041">
        <v>0.34262999999999999</v>
      </c>
      <c r="F1041">
        <v>0.33044899999999999</v>
      </c>
      <c r="G1041">
        <v>0</v>
      </c>
      <c r="H1041" t="s">
        <v>10</v>
      </c>
      <c r="I1041" t="b">
        <v>0</v>
      </c>
      <c r="J1041" t="s">
        <v>11</v>
      </c>
      <c r="K1041">
        <f t="shared" si="132"/>
        <v>-3.64715327549168E-3</v>
      </c>
      <c r="L1041">
        <f t="shared" si="133"/>
        <v>-1.8742691679106215E-2</v>
      </c>
      <c r="M1041">
        <f t="shared" si="133"/>
        <v>1.8803755140047958E-2</v>
      </c>
      <c r="N1041">
        <f t="shared" si="133"/>
        <v>8.9850790323632662E-2</v>
      </c>
      <c r="O1041" t="str">
        <f>IF(C1041=MIN(C1040:C1042),"buy",IF(C1041=MAX(C1040:C1042),"sell","hold"))</f>
        <v>hold</v>
      </c>
      <c r="P1041" s="2">
        <f>IF(AND(O1041="buy",Q1040&lt;&gt;0),Q1040/C1041,IF(O1041="sell",0,P1040))</f>
        <v>0</v>
      </c>
      <c r="Q1041" s="1">
        <f>IF(AND(O1041="sell",P1040&lt;&gt;0),P1040*C1041,IF(O1041="buy",0,Q1040))</f>
        <v>146469.8090869335</v>
      </c>
      <c r="R1041">
        <f>4*(SIGN(K1041)+1)+2*(SIGN(L1041)+1)+(SIGN(M1041)+1)+(SIGN(N1041)+1)/2+1</f>
        <v>4</v>
      </c>
      <c r="S1041" t="str">
        <f t="shared" si="134"/>
        <v/>
      </c>
      <c r="T1041">
        <f t="shared" si="135"/>
        <v>4</v>
      </c>
      <c r="U1041" t="str">
        <f t="shared" si="136"/>
        <v/>
      </c>
    </row>
    <row r="1042" spans="1:21" x14ac:dyDescent="0.3">
      <c r="A1042">
        <v>1040</v>
      </c>
      <c r="B1042" t="s">
        <v>1051</v>
      </c>
      <c r="C1042">
        <v>0.33918700000000002</v>
      </c>
      <c r="D1042">
        <v>0.35864200000000002</v>
      </c>
      <c r="E1042">
        <v>0.360875</v>
      </c>
      <c r="F1042">
        <v>0.33507100000000001</v>
      </c>
      <c r="G1042">
        <v>0</v>
      </c>
      <c r="H1042" t="s">
        <v>10</v>
      </c>
      <c r="I1042" t="b">
        <v>0</v>
      </c>
      <c r="J1042" t="s">
        <v>11</v>
      </c>
      <c r="K1042">
        <f t="shared" si="132"/>
        <v>-6.1721682239144794E-3</v>
      </c>
      <c r="L1042">
        <f t="shared" si="133"/>
        <v>-2.5250149484227994E-3</v>
      </c>
      <c r="M1042">
        <f t="shared" si="133"/>
        <v>1.6217676730683417E-2</v>
      </c>
      <c r="N1042">
        <f t="shared" si="133"/>
        <v>-2.5860784093645409E-3</v>
      </c>
      <c r="O1042" t="str">
        <f>IF(C1042=MIN(C1041:C1043),"buy",IF(C1042=MAX(C1041:C1043),"sell","hold"))</f>
        <v>buy</v>
      </c>
      <c r="P1042" s="2">
        <f>IF(AND(O1042="buy",Q1041&lt;&gt;0),Q1041/C1042,IF(O1042="sell",0,P1041))</f>
        <v>431826.12861617189</v>
      </c>
      <c r="Q1042" s="1">
        <f>IF(AND(O1042="sell",P1041&lt;&gt;0),P1041*C1042,IF(O1042="buy",0,Q1041))</f>
        <v>0</v>
      </c>
      <c r="R1042">
        <f>4*(SIGN(K1042)+1)+2*(SIGN(L1042)+1)+(SIGN(M1042)+1)+(SIGN(N1042)+1)/2+1</f>
        <v>3</v>
      </c>
      <c r="S1042">
        <f t="shared" si="134"/>
        <v>3</v>
      </c>
      <c r="T1042" t="str">
        <f t="shared" si="135"/>
        <v/>
      </c>
      <c r="U1042" t="str">
        <f t="shared" si="136"/>
        <v/>
      </c>
    </row>
    <row r="1043" spans="1:21" x14ac:dyDescent="0.3">
      <c r="A1043">
        <v>1041</v>
      </c>
      <c r="B1043" t="s">
        <v>1052</v>
      </c>
      <c r="C1043">
        <v>0.35864200000000002</v>
      </c>
      <c r="D1043">
        <v>0.39589099999999999</v>
      </c>
      <c r="E1043">
        <v>0.40160200000000001</v>
      </c>
      <c r="F1043">
        <v>0.35292800000000002</v>
      </c>
      <c r="G1043">
        <v>0</v>
      </c>
      <c r="H1043" t="s">
        <v>10</v>
      </c>
      <c r="I1043" t="b">
        <v>0</v>
      </c>
      <c r="J1043" t="s">
        <v>11</v>
      </c>
      <c r="K1043">
        <f t="shared" si="132"/>
        <v>5.5758645742724933E-2</v>
      </c>
      <c r="L1043">
        <f t="shared" si="133"/>
        <v>6.1930813966639409E-2</v>
      </c>
      <c r="M1043">
        <f t="shared" si="133"/>
        <v>6.4455828915062213E-2</v>
      </c>
      <c r="N1043">
        <f t="shared" si="133"/>
        <v>4.8238152184378796E-2</v>
      </c>
      <c r="O1043" t="str">
        <f>IF(C1043=MIN(C1042:C1044),"buy",IF(C1043=MAX(C1042:C1044),"sell","hold"))</f>
        <v>hold</v>
      </c>
      <c r="P1043" s="2">
        <f>IF(AND(O1043="buy",Q1042&lt;&gt;0),Q1042/C1043,IF(O1043="sell",0,P1042))</f>
        <v>431826.12861617189</v>
      </c>
      <c r="Q1043" s="1">
        <f>IF(AND(O1043="sell",P1042&lt;&gt;0),P1042*C1043,IF(O1043="buy",0,Q1042))</f>
        <v>0</v>
      </c>
      <c r="R1043">
        <f>4*(SIGN(K1043)+1)+2*(SIGN(L1043)+1)+(SIGN(M1043)+1)+(SIGN(N1043)+1)/2+1</f>
        <v>16</v>
      </c>
      <c r="S1043" t="str">
        <f t="shared" si="134"/>
        <v/>
      </c>
      <c r="T1043">
        <f t="shared" si="135"/>
        <v>16</v>
      </c>
      <c r="U1043" t="str">
        <f t="shared" si="136"/>
        <v/>
      </c>
    </row>
    <row r="1044" spans="1:21" x14ac:dyDescent="0.3">
      <c r="A1044">
        <v>1042</v>
      </c>
      <c r="B1044" t="s">
        <v>1053</v>
      </c>
      <c r="C1044">
        <v>0.39416899999999999</v>
      </c>
      <c r="D1044">
        <v>0.39138899999999999</v>
      </c>
      <c r="E1044">
        <v>0.39854800000000001</v>
      </c>
      <c r="F1044">
        <v>0.37203799999999998</v>
      </c>
      <c r="G1044">
        <v>0</v>
      </c>
      <c r="H1044" t="s">
        <v>10</v>
      </c>
      <c r="I1044" t="b">
        <v>0</v>
      </c>
      <c r="J1044" t="s">
        <v>11</v>
      </c>
      <c r="K1044">
        <f t="shared" si="132"/>
        <v>9.4384912016429026E-2</v>
      </c>
      <c r="L1044">
        <f t="shared" si="133"/>
        <v>3.8626266273704093E-2</v>
      </c>
      <c r="M1044">
        <f t="shared" si="133"/>
        <v>-2.3304547692935315E-2</v>
      </c>
      <c r="N1044">
        <f t="shared" si="133"/>
        <v>-8.7760376607997528E-2</v>
      </c>
      <c r="O1044" t="str">
        <f>IF(C1044=MIN(C1043:C1045),"buy",IF(C1044=MAX(C1043:C1045),"sell","hold"))</f>
        <v>sell</v>
      </c>
      <c r="P1044" s="2">
        <f>IF(AND(O1044="buy",Q1043&lt;&gt;0),Q1043/C1044,IF(O1044="sell",0,P1043))</f>
        <v>0</v>
      </c>
      <c r="Q1044" s="1">
        <f>IF(AND(O1044="sell",P1043&lt;&gt;0),P1043*C1044,IF(O1044="buy",0,Q1043))</f>
        <v>170212.47329050786</v>
      </c>
      <c r="R1044">
        <f>4*(SIGN(K1044)+1)+2*(SIGN(L1044)+1)+(SIGN(M1044)+1)+(SIGN(N1044)+1)/2+1</f>
        <v>13</v>
      </c>
      <c r="S1044" t="str">
        <f t="shared" si="134"/>
        <v/>
      </c>
      <c r="T1044" t="str">
        <f t="shared" si="135"/>
        <v/>
      </c>
      <c r="U1044">
        <f t="shared" si="136"/>
        <v>13</v>
      </c>
    </row>
    <row r="1045" spans="1:21" x14ac:dyDescent="0.3">
      <c r="A1045">
        <v>1043</v>
      </c>
      <c r="B1045" t="s">
        <v>1054</v>
      </c>
      <c r="C1045">
        <v>0.38998699999999997</v>
      </c>
      <c r="D1045">
        <v>0.359929</v>
      </c>
      <c r="E1045">
        <v>0.39454099999999998</v>
      </c>
      <c r="F1045">
        <v>0.340555</v>
      </c>
      <c r="G1045">
        <v>0</v>
      </c>
      <c r="H1045" t="s">
        <v>10</v>
      </c>
      <c r="I1045" t="b">
        <v>0</v>
      </c>
      <c r="J1045" t="s">
        <v>11</v>
      </c>
      <c r="K1045">
        <f t="shared" si="132"/>
        <v>-1.0666244981865903E-2</v>
      </c>
      <c r="L1045">
        <f t="shared" ref="L1045:N1060" si="137">K1045-K1044</f>
        <v>-0.10505115699829493</v>
      </c>
      <c r="M1045">
        <f t="shared" si="137"/>
        <v>-0.14367742327199901</v>
      </c>
      <c r="N1045">
        <f t="shared" si="137"/>
        <v>-0.12037287557906369</v>
      </c>
      <c r="O1045" t="str">
        <f>IF(C1045=MIN(C1044:C1046),"buy",IF(C1045=MAX(C1044:C1046),"sell","hold"))</f>
        <v>hold</v>
      </c>
      <c r="P1045" s="2">
        <f>IF(AND(O1045="buy",Q1044&lt;&gt;0),Q1044/C1045,IF(O1045="sell",0,P1044))</f>
        <v>0</v>
      </c>
      <c r="Q1045" s="1">
        <f>IF(AND(O1045="sell",P1044&lt;&gt;0),P1044*C1045,IF(O1045="buy",0,Q1044))</f>
        <v>170212.47329050786</v>
      </c>
      <c r="R1045">
        <f>4*(SIGN(K1045)+1)+2*(SIGN(L1045)+1)+(SIGN(M1045)+1)+(SIGN(N1045)+1)/2+1</f>
        <v>1</v>
      </c>
      <c r="S1045" t="str">
        <f t="shared" si="134"/>
        <v/>
      </c>
      <c r="T1045">
        <f t="shared" si="135"/>
        <v>1</v>
      </c>
      <c r="U1045" t="str">
        <f t="shared" si="136"/>
        <v/>
      </c>
    </row>
    <row r="1046" spans="1:21" x14ac:dyDescent="0.3">
      <c r="A1046">
        <v>1044</v>
      </c>
      <c r="B1046" t="s">
        <v>1055</v>
      </c>
      <c r="C1046">
        <v>0.359929</v>
      </c>
      <c r="D1046">
        <v>0.39929700000000001</v>
      </c>
      <c r="E1046">
        <v>0.41135300000000002</v>
      </c>
      <c r="F1046">
        <v>0.35631000000000002</v>
      </c>
      <c r="G1046">
        <v>0</v>
      </c>
      <c r="H1046" t="s">
        <v>10</v>
      </c>
      <c r="I1046" t="b">
        <v>0</v>
      </c>
      <c r="J1046" t="s">
        <v>11</v>
      </c>
      <c r="K1046">
        <f t="shared" si="132"/>
        <v>-8.0163644994906025E-2</v>
      </c>
      <c r="L1046">
        <f t="shared" si="137"/>
        <v>-6.9497400013040125E-2</v>
      </c>
      <c r="M1046">
        <f t="shared" si="137"/>
        <v>3.55537569852548E-2</v>
      </c>
      <c r="N1046">
        <f t="shared" si="137"/>
        <v>0.17923118025725382</v>
      </c>
      <c r="O1046" t="str">
        <f>IF(C1046=MIN(C1045:C1047),"buy",IF(C1046=MAX(C1045:C1047),"sell","hold"))</f>
        <v>buy</v>
      </c>
      <c r="P1046" s="2">
        <f>IF(AND(O1046="buy",Q1045&lt;&gt;0),Q1045/C1046,IF(O1046="sell",0,P1045))</f>
        <v>472905.69331870414</v>
      </c>
      <c r="Q1046" s="1">
        <f>IF(AND(O1046="sell",P1045&lt;&gt;0),P1045*C1046,IF(O1046="buy",0,Q1045))</f>
        <v>0</v>
      </c>
      <c r="R1046">
        <f>4*(SIGN(K1046)+1)+2*(SIGN(L1046)+1)+(SIGN(M1046)+1)+(SIGN(N1046)+1)/2+1</f>
        <v>4</v>
      </c>
      <c r="S1046">
        <f t="shared" si="134"/>
        <v>4</v>
      </c>
      <c r="T1046" t="str">
        <f t="shared" si="135"/>
        <v/>
      </c>
      <c r="U1046" t="str">
        <f t="shared" si="136"/>
        <v/>
      </c>
    </row>
    <row r="1047" spans="1:21" x14ac:dyDescent="0.3">
      <c r="A1047">
        <v>1045</v>
      </c>
      <c r="B1047" t="s">
        <v>1056</v>
      </c>
      <c r="C1047">
        <v>0.39929700000000001</v>
      </c>
      <c r="D1047">
        <v>0.47245100000000001</v>
      </c>
      <c r="E1047">
        <v>0.48538599999999998</v>
      </c>
      <c r="F1047">
        <v>0.39604200000000001</v>
      </c>
      <c r="G1047">
        <v>0</v>
      </c>
      <c r="H1047" t="s">
        <v>10</v>
      </c>
      <c r="I1047" t="b">
        <v>0</v>
      </c>
      <c r="J1047" t="s">
        <v>11</v>
      </c>
      <c r="K1047">
        <f t="shared" si="132"/>
        <v>0.10370561598259284</v>
      </c>
      <c r="L1047">
        <f t="shared" si="137"/>
        <v>0.18386926097749887</v>
      </c>
      <c r="M1047">
        <f t="shared" si="137"/>
        <v>0.25336666099053901</v>
      </c>
      <c r="N1047">
        <f t="shared" si="137"/>
        <v>0.21781290400528419</v>
      </c>
      <c r="O1047" t="str">
        <f>IF(C1047=MIN(C1046:C1048),"buy",IF(C1047=MAX(C1046:C1048),"sell","hold"))</f>
        <v>hold</v>
      </c>
      <c r="P1047" s="2">
        <f>IF(AND(O1047="buy",Q1046&lt;&gt;0),Q1046/C1047,IF(O1047="sell",0,P1046))</f>
        <v>472905.69331870414</v>
      </c>
      <c r="Q1047" s="1">
        <f>IF(AND(O1047="sell",P1046&lt;&gt;0),P1046*C1047,IF(O1047="buy",0,Q1046))</f>
        <v>0</v>
      </c>
      <c r="R1047">
        <f>4*(SIGN(K1047)+1)+2*(SIGN(L1047)+1)+(SIGN(M1047)+1)+(SIGN(N1047)+1)/2+1</f>
        <v>16</v>
      </c>
      <c r="S1047" t="str">
        <f t="shared" si="134"/>
        <v/>
      </c>
      <c r="T1047">
        <f t="shared" si="135"/>
        <v>16</v>
      </c>
      <c r="U1047" t="str">
        <f t="shared" si="136"/>
        <v/>
      </c>
    </row>
    <row r="1048" spans="1:21" x14ac:dyDescent="0.3">
      <c r="A1048">
        <v>1046</v>
      </c>
      <c r="B1048" t="s">
        <v>1057</v>
      </c>
      <c r="C1048">
        <v>0.47245100000000001</v>
      </c>
      <c r="D1048">
        <v>0.45661200000000002</v>
      </c>
      <c r="E1048">
        <v>0.48729099999999997</v>
      </c>
      <c r="F1048">
        <v>0.40696300000000002</v>
      </c>
      <c r="G1048">
        <v>0</v>
      </c>
      <c r="H1048" t="s">
        <v>10</v>
      </c>
      <c r="I1048" t="b">
        <v>0</v>
      </c>
      <c r="J1048" t="s">
        <v>11</v>
      </c>
      <c r="K1048">
        <f t="shared" si="132"/>
        <v>0.16783290583976104</v>
      </c>
      <c r="L1048">
        <f t="shared" si="137"/>
        <v>6.4127289857168202E-2</v>
      </c>
      <c r="M1048">
        <f t="shared" si="137"/>
        <v>-0.11974197112033066</v>
      </c>
      <c r="N1048">
        <f t="shared" si="137"/>
        <v>-0.37310863211086964</v>
      </c>
      <c r="O1048" t="str">
        <f>IF(C1048=MIN(C1047:C1049),"buy",IF(C1048=MAX(C1047:C1049),"sell","hold"))</f>
        <v>sell</v>
      </c>
      <c r="P1048" s="2">
        <f>IF(AND(O1048="buy",Q1047&lt;&gt;0),Q1047/C1048,IF(O1048="sell",0,P1047))</f>
        <v>0</v>
      </c>
      <c r="Q1048" s="1">
        <f>IF(AND(O1048="sell",P1047&lt;&gt;0),P1047*C1048,IF(O1048="buy",0,Q1047))</f>
        <v>223424.76771411509</v>
      </c>
      <c r="R1048">
        <f>4*(SIGN(K1048)+1)+2*(SIGN(L1048)+1)+(SIGN(M1048)+1)+(SIGN(N1048)+1)/2+1</f>
        <v>13</v>
      </c>
      <c r="S1048" t="str">
        <f t="shared" si="134"/>
        <v/>
      </c>
      <c r="T1048" t="str">
        <f t="shared" si="135"/>
        <v/>
      </c>
      <c r="U1048">
        <f t="shared" si="136"/>
        <v>13</v>
      </c>
    </row>
    <row r="1049" spans="1:21" x14ac:dyDescent="0.3">
      <c r="A1049">
        <v>1047</v>
      </c>
      <c r="B1049" t="s">
        <v>1058</v>
      </c>
      <c r="C1049">
        <v>0.45661200000000002</v>
      </c>
      <c r="D1049">
        <v>0.43632300000000002</v>
      </c>
      <c r="E1049">
        <v>0.48099399999999998</v>
      </c>
      <c r="F1049">
        <v>0.426925</v>
      </c>
      <c r="G1049">
        <v>0</v>
      </c>
      <c r="H1049" t="s">
        <v>10</v>
      </c>
      <c r="I1049" t="b">
        <v>0</v>
      </c>
      <c r="J1049" t="s">
        <v>11</v>
      </c>
      <c r="K1049">
        <f t="shared" si="132"/>
        <v>-3.4096718952320762E-2</v>
      </c>
      <c r="L1049">
        <f t="shared" si="137"/>
        <v>-0.20192962479208182</v>
      </c>
      <c r="M1049">
        <f t="shared" si="137"/>
        <v>-0.26605691464925002</v>
      </c>
      <c r="N1049">
        <f t="shared" si="137"/>
        <v>-0.14631494352891936</v>
      </c>
      <c r="O1049" t="str">
        <f>IF(C1049=MIN(C1048:C1050),"buy",IF(C1049=MAX(C1048:C1050),"sell","hold"))</f>
        <v>hold</v>
      </c>
      <c r="P1049" s="2">
        <f>IF(AND(O1049="buy",Q1048&lt;&gt;0),Q1048/C1049,IF(O1049="sell",0,P1048))</f>
        <v>0</v>
      </c>
      <c r="Q1049" s="1">
        <f>IF(AND(O1049="sell",P1048&lt;&gt;0),P1048*C1049,IF(O1049="buy",0,Q1048))</f>
        <v>223424.76771411509</v>
      </c>
      <c r="R1049">
        <f>4*(SIGN(K1049)+1)+2*(SIGN(L1049)+1)+(SIGN(M1049)+1)+(SIGN(N1049)+1)/2+1</f>
        <v>1</v>
      </c>
      <c r="S1049" t="str">
        <f t="shared" si="134"/>
        <v/>
      </c>
      <c r="T1049">
        <f t="shared" si="135"/>
        <v>1</v>
      </c>
      <c r="U1049" t="str">
        <f t="shared" si="136"/>
        <v/>
      </c>
    </row>
    <row r="1050" spans="1:21" x14ac:dyDescent="0.3">
      <c r="A1050">
        <v>1048</v>
      </c>
      <c r="B1050" t="s">
        <v>1059</v>
      </c>
      <c r="C1050">
        <v>0.43632300000000002</v>
      </c>
      <c r="D1050">
        <v>0.37801000000000001</v>
      </c>
      <c r="E1050">
        <v>0.44796200000000003</v>
      </c>
      <c r="F1050">
        <v>0.31936100000000001</v>
      </c>
      <c r="G1050">
        <v>0</v>
      </c>
      <c r="H1050" t="s">
        <v>10</v>
      </c>
      <c r="I1050" t="b">
        <v>0</v>
      </c>
      <c r="J1050" t="s">
        <v>11</v>
      </c>
      <c r="K1050">
        <f t="shared" si="132"/>
        <v>-4.5443397335752325E-2</v>
      </c>
      <c r="L1050">
        <f t="shared" si="137"/>
        <v>-1.1346678383431563E-2</v>
      </c>
      <c r="M1050">
        <f t="shared" si="137"/>
        <v>0.19058294640865026</v>
      </c>
      <c r="N1050">
        <f t="shared" si="137"/>
        <v>0.45663986105790028</v>
      </c>
      <c r="O1050" t="str">
        <f>IF(C1050=MIN(C1049:C1051),"buy",IF(C1050=MAX(C1049:C1051),"sell","hold"))</f>
        <v>hold</v>
      </c>
      <c r="P1050" s="2">
        <f>IF(AND(O1050="buy",Q1049&lt;&gt;0),Q1049/C1050,IF(O1050="sell",0,P1049))</f>
        <v>0</v>
      </c>
      <c r="Q1050" s="1">
        <f>IF(AND(O1050="sell",P1049&lt;&gt;0),P1049*C1050,IF(O1050="buy",0,Q1049))</f>
        <v>223424.76771411509</v>
      </c>
      <c r="R1050">
        <f>4*(SIGN(K1050)+1)+2*(SIGN(L1050)+1)+(SIGN(M1050)+1)+(SIGN(N1050)+1)/2+1</f>
        <v>4</v>
      </c>
      <c r="S1050" t="str">
        <f t="shared" si="134"/>
        <v/>
      </c>
      <c r="T1050">
        <f t="shared" si="135"/>
        <v>4</v>
      </c>
      <c r="U1050" t="str">
        <f t="shared" si="136"/>
        <v/>
      </c>
    </row>
    <row r="1051" spans="1:21" x14ac:dyDescent="0.3">
      <c r="A1051">
        <v>1049</v>
      </c>
      <c r="B1051" t="s">
        <v>1060</v>
      </c>
      <c r="C1051">
        <v>0.378695</v>
      </c>
      <c r="D1051">
        <v>0.42088199999999998</v>
      </c>
      <c r="E1051">
        <v>0.43034299999999998</v>
      </c>
      <c r="F1051">
        <v>0.36248000000000002</v>
      </c>
      <c r="G1051">
        <v>0</v>
      </c>
      <c r="H1051" t="s">
        <v>10</v>
      </c>
      <c r="I1051" t="b">
        <v>0</v>
      </c>
      <c r="J1051" t="s">
        <v>11</v>
      </c>
      <c r="K1051">
        <f t="shared" si="132"/>
        <v>-0.14141528162568193</v>
      </c>
      <c r="L1051">
        <f t="shared" si="137"/>
        <v>-9.5971884289929602E-2</v>
      </c>
      <c r="M1051">
        <f t="shared" si="137"/>
        <v>-8.4625205906498038E-2</v>
      </c>
      <c r="N1051">
        <f t="shared" si="137"/>
        <v>-0.27520815231514828</v>
      </c>
      <c r="O1051" t="str">
        <f>IF(C1051=MIN(C1050:C1052),"buy",IF(C1051=MAX(C1050:C1052),"sell","hold"))</f>
        <v>buy</v>
      </c>
      <c r="P1051" s="2">
        <f>IF(AND(O1051="buy",Q1050&lt;&gt;0),Q1050/C1051,IF(O1051="sell",0,P1050))</f>
        <v>589986.05134505359</v>
      </c>
      <c r="Q1051" s="1">
        <f>IF(AND(O1051="sell",P1050&lt;&gt;0),P1050*C1051,IF(O1051="buy",0,Q1050))</f>
        <v>0</v>
      </c>
      <c r="R1051">
        <f>4*(SIGN(K1051)+1)+2*(SIGN(L1051)+1)+(SIGN(M1051)+1)+(SIGN(N1051)+1)/2+1</f>
        <v>1</v>
      </c>
      <c r="S1051">
        <f t="shared" si="134"/>
        <v>1</v>
      </c>
      <c r="T1051" t="str">
        <f t="shared" si="135"/>
        <v/>
      </c>
      <c r="U1051" t="str">
        <f t="shared" si="136"/>
        <v/>
      </c>
    </row>
    <row r="1052" spans="1:21" x14ac:dyDescent="0.3">
      <c r="A1052">
        <v>1050</v>
      </c>
      <c r="B1052" t="s">
        <v>1061</v>
      </c>
      <c r="C1052">
        <v>0.42088199999999998</v>
      </c>
      <c r="D1052">
        <v>0.40698800000000002</v>
      </c>
      <c r="E1052">
        <v>0.45573200000000003</v>
      </c>
      <c r="F1052">
        <v>0.39285199999999998</v>
      </c>
      <c r="G1052">
        <v>0</v>
      </c>
      <c r="H1052" t="s">
        <v>10</v>
      </c>
      <c r="I1052" t="b">
        <v>0</v>
      </c>
      <c r="J1052" t="s">
        <v>11</v>
      </c>
      <c r="K1052">
        <f t="shared" si="132"/>
        <v>0.10552329544246514</v>
      </c>
      <c r="L1052">
        <f t="shared" si="137"/>
        <v>0.24693857706814706</v>
      </c>
      <c r="M1052">
        <f t="shared" si="137"/>
        <v>0.34291046135807668</v>
      </c>
      <c r="N1052">
        <f t="shared" si="137"/>
        <v>0.4275356672645747</v>
      </c>
      <c r="O1052" t="str">
        <f>IF(C1052=MIN(C1051:C1053),"buy",IF(C1052=MAX(C1051:C1053),"sell","hold"))</f>
        <v>sell</v>
      </c>
      <c r="P1052" s="2">
        <f>IF(AND(O1052="buy",Q1051&lt;&gt;0),Q1051/C1052,IF(O1052="sell",0,P1051))</f>
        <v>0</v>
      </c>
      <c r="Q1052" s="1">
        <f>IF(AND(O1052="sell",P1051&lt;&gt;0),P1051*C1052,IF(O1052="buy",0,Q1051))</f>
        <v>248314.50926220883</v>
      </c>
      <c r="R1052">
        <f>4*(SIGN(K1052)+1)+2*(SIGN(L1052)+1)+(SIGN(M1052)+1)+(SIGN(N1052)+1)/2+1</f>
        <v>16</v>
      </c>
      <c r="S1052" t="str">
        <f t="shared" si="134"/>
        <v/>
      </c>
      <c r="T1052" t="str">
        <f t="shared" si="135"/>
        <v/>
      </c>
      <c r="U1052">
        <f t="shared" si="136"/>
        <v>16</v>
      </c>
    </row>
    <row r="1053" spans="1:21" x14ac:dyDescent="0.3">
      <c r="A1053">
        <v>1051</v>
      </c>
      <c r="B1053" t="s">
        <v>1062</v>
      </c>
      <c r="C1053">
        <v>0.40500000000000003</v>
      </c>
      <c r="D1053">
        <v>0.40778900000000001</v>
      </c>
      <c r="E1053">
        <v>0.41732799999999998</v>
      </c>
      <c r="F1053">
        <v>0.38229200000000002</v>
      </c>
      <c r="G1053">
        <v>0</v>
      </c>
      <c r="H1053" t="s">
        <v>10</v>
      </c>
      <c r="I1053" t="b">
        <v>0</v>
      </c>
      <c r="J1053" t="s">
        <v>11</v>
      </c>
      <c r="K1053">
        <f t="shared" si="132"/>
        <v>-3.8460700196880311E-2</v>
      </c>
      <c r="L1053">
        <f t="shared" si="137"/>
        <v>-0.14398399563934544</v>
      </c>
      <c r="M1053">
        <f t="shared" si="137"/>
        <v>-0.39092257270749253</v>
      </c>
      <c r="N1053">
        <f t="shared" si="137"/>
        <v>-0.73383303406556921</v>
      </c>
      <c r="O1053" t="str">
        <f>IF(C1053=MIN(C1052:C1054),"buy",IF(C1053=MAX(C1052:C1054),"sell","hold"))</f>
        <v>buy</v>
      </c>
      <c r="P1053" s="2">
        <f>IF(AND(O1053="buy",Q1052&lt;&gt;0),Q1052/C1053,IF(O1053="sell",0,P1052))</f>
        <v>613122.24509187357</v>
      </c>
      <c r="Q1053" s="1">
        <f>IF(AND(O1053="sell",P1052&lt;&gt;0),P1052*C1053,IF(O1053="buy",0,Q1052))</f>
        <v>0</v>
      </c>
      <c r="R1053">
        <f>4*(SIGN(K1053)+1)+2*(SIGN(L1053)+1)+(SIGN(M1053)+1)+(SIGN(N1053)+1)/2+1</f>
        <v>1</v>
      </c>
      <c r="S1053">
        <f t="shared" si="134"/>
        <v>1</v>
      </c>
      <c r="T1053" t="str">
        <f t="shared" si="135"/>
        <v/>
      </c>
      <c r="U1053" t="str">
        <f t="shared" si="136"/>
        <v/>
      </c>
    </row>
    <row r="1054" spans="1:21" x14ac:dyDescent="0.3">
      <c r="A1054">
        <v>1052</v>
      </c>
      <c r="B1054" t="s">
        <v>1063</v>
      </c>
      <c r="C1054">
        <v>0.40778900000000001</v>
      </c>
      <c r="D1054">
        <v>0.39131700000000003</v>
      </c>
      <c r="E1054">
        <v>0.40892499999999998</v>
      </c>
      <c r="F1054">
        <v>0.38154700000000003</v>
      </c>
      <c r="G1054">
        <v>0</v>
      </c>
      <c r="H1054" t="s">
        <v>10</v>
      </c>
      <c r="I1054" t="b">
        <v>0</v>
      </c>
      <c r="J1054" t="s">
        <v>11</v>
      </c>
      <c r="K1054">
        <f t="shared" si="132"/>
        <v>6.8627897277152763E-3</v>
      </c>
      <c r="L1054">
        <f t="shared" si="137"/>
        <v>4.5323489924595589E-2</v>
      </c>
      <c r="M1054">
        <f t="shared" si="137"/>
        <v>0.18930748556394103</v>
      </c>
      <c r="N1054">
        <f t="shared" si="137"/>
        <v>0.58023005827143359</v>
      </c>
      <c r="O1054" t="str">
        <f>IF(C1054=MIN(C1053:C1055),"buy",IF(C1054=MAX(C1053:C1055),"sell","hold"))</f>
        <v>sell</v>
      </c>
      <c r="P1054" s="2">
        <f>IF(AND(O1054="buy",Q1053&lt;&gt;0),Q1053/C1054,IF(O1054="sell",0,P1053))</f>
        <v>0</v>
      </c>
      <c r="Q1054" s="1">
        <f>IF(AND(O1054="sell",P1053&lt;&gt;0),P1053*C1054,IF(O1054="buy",0,Q1053))</f>
        <v>250024.50720377004</v>
      </c>
      <c r="R1054">
        <f>4*(SIGN(K1054)+1)+2*(SIGN(L1054)+1)+(SIGN(M1054)+1)+(SIGN(N1054)+1)/2+1</f>
        <v>16</v>
      </c>
      <c r="S1054" t="str">
        <f t="shared" si="134"/>
        <v/>
      </c>
      <c r="T1054" t="str">
        <f t="shared" si="135"/>
        <v/>
      </c>
      <c r="U1054">
        <f t="shared" si="136"/>
        <v>16</v>
      </c>
    </row>
    <row r="1055" spans="1:21" x14ac:dyDescent="0.3">
      <c r="A1055">
        <v>1053</v>
      </c>
      <c r="B1055" t="s">
        <v>1064</v>
      </c>
      <c r="C1055">
        <v>0.39131700000000003</v>
      </c>
      <c r="D1055">
        <v>0.35579300000000003</v>
      </c>
      <c r="E1055">
        <v>0.39467400000000002</v>
      </c>
      <c r="F1055">
        <v>0.34675600000000001</v>
      </c>
      <c r="G1055">
        <v>0</v>
      </c>
      <c r="H1055" t="s">
        <v>10</v>
      </c>
      <c r="I1055" t="b">
        <v>0</v>
      </c>
      <c r="J1055" t="s">
        <v>11</v>
      </c>
      <c r="K1055">
        <f t="shared" si="132"/>
        <v>-4.122607013337401E-2</v>
      </c>
      <c r="L1055">
        <f t="shared" si="137"/>
        <v>-4.8088859861089288E-2</v>
      </c>
      <c r="M1055">
        <f t="shared" si="137"/>
        <v>-9.3412349785684884E-2</v>
      </c>
      <c r="N1055">
        <f t="shared" si="137"/>
        <v>-0.28271983534962591</v>
      </c>
      <c r="O1055" t="str">
        <f>IF(C1055=MIN(C1054:C1056),"buy",IF(C1055=MAX(C1054:C1056),"sell","hold"))</f>
        <v>hold</v>
      </c>
      <c r="P1055" s="2">
        <f>IF(AND(O1055="buy",Q1054&lt;&gt;0),Q1054/C1055,IF(O1055="sell",0,P1054))</f>
        <v>0</v>
      </c>
      <c r="Q1055" s="1">
        <f>IF(AND(O1055="sell",P1054&lt;&gt;0),P1054*C1055,IF(O1055="buy",0,Q1054))</f>
        <v>250024.50720377004</v>
      </c>
      <c r="R1055">
        <f>4*(SIGN(K1055)+1)+2*(SIGN(L1055)+1)+(SIGN(M1055)+1)+(SIGN(N1055)+1)/2+1</f>
        <v>1</v>
      </c>
      <c r="S1055" t="str">
        <f t="shared" si="134"/>
        <v/>
      </c>
      <c r="T1055">
        <f t="shared" si="135"/>
        <v>1</v>
      </c>
      <c r="U1055" t="str">
        <f t="shared" si="136"/>
        <v/>
      </c>
    </row>
    <row r="1056" spans="1:21" x14ac:dyDescent="0.3">
      <c r="A1056">
        <v>1054</v>
      </c>
      <c r="B1056" t="s">
        <v>1065</v>
      </c>
      <c r="C1056">
        <v>0.35579300000000003</v>
      </c>
      <c r="D1056">
        <v>0.35633799999999999</v>
      </c>
      <c r="E1056">
        <v>0.36179499999999998</v>
      </c>
      <c r="F1056">
        <v>0.32532899999999998</v>
      </c>
      <c r="G1056">
        <v>0</v>
      </c>
      <c r="H1056" t="s">
        <v>10</v>
      </c>
      <c r="I1056" t="b">
        <v>0</v>
      </c>
      <c r="J1056" t="s">
        <v>11</v>
      </c>
      <c r="K1056">
        <f t="shared" si="132"/>
        <v>-9.5097107520980842E-2</v>
      </c>
      <c r="L1056">
        <f t="shared" si="137"/>
        <v>-5.3871037387606832E-2</v>
      </c>
      <c r="M1056">
        <f t="shared" si="137"/>
        <v>-5.7821775265175443E-3</v>
      </c>
      <c r="N1056">
        <f t="shared" si="137"/>
        <v>8.7630172259167333E-2</v>
      </c>
      <c r="O1056" t="str">
        <f>IF(C1056=MIN(C1055:C1057),"buy",IF(C1056=MAX(C1055:C1057),"sell","hold"))</f>
        <v>buy</v>
      </c>
      <c r="P1056" s="2">
        <f>IF(AND(O1056="buy",Q1055&lt;&gt;0),Q1055/C1056,IF(O1056="sell",0,P1055))</f>
        <v>702724.63821314648</v>
      </c>
      <c r="Q1056" s="1">
        <f>IF(AND(O1056="sell",P1055&lt;&gt;0),P1055*C1056,IF(O1056="buy",0,Q1055))</f>
        <v>0</v>
      </c>
      <c r="R1056">
        <f>4*(SIGN(K1056)+1)+2*(SIGN(L1056)+1)+(SIGN(M1056)+1)+(SIGN(N1056)+1)/2+1</f>
        <v>2</v>
      </c>
      <c r="S1056">
        <f t="shared" si="134"/>
        <v>2</v>
      </c>
      <c r="T1056" t="str">
        <f t="shared" si="135"/>
        <v/>
      </c>
      <c r="U1056" t="str">
        <f t="shared" si="136"/>
        <v/>
      </c>
    </row>
    <row r="1057" spans="1:21" x14ac:dyDescent="0.3">
      <c r="A1057">
        <v>1055</v>
      </c>
      <c r="B1057" t="s">
        <v>1066</v>
      </c>
      <c r="C1057">
        <v>0.35633799999999999</v>
      </c>
      <c r="D1057">
        <v>0.37885999999999997</v>
      </c>
      <c r="E1057">
        <v>0.402586</v>
      </c>
      <c r="F1057">
        <v>0.348464</v>
      </c>
      <c r="G1057">
        <v>0</v>
      </c>
      <c r="H1057" t="s">
        <v>10</v>
      </c>
      <c r="I1057" t="b">
        <v>0</v>
      </c>
      <c r="J1057" t="s">
        <v>11</v>
      </c>
      <c r="K1057">
        <f t="shared" si="132"/>
        <v>1.5306172600264899E-3</v>
      </c>
      <c r="L1057">
        <f t="shared" si="137"/>
        <v>9.6627724781007326E-2</v>
      </c>
      <c r="M1057">
        <f t="shared" si="137"/>
        <v>0.15049876216861416</v>
      </c>
      <c r="N1057">
        <f t="shared" si="137"/>
        <v>0.15628093969513171</v>
      </c>
      <c r="O1057" t="str">
        <f>IF(C1057=MIN(C1056:C1058),"buy",IF(C1057=MAX(C1056:C1058),"sell","hold"))</f>
        <v>hold</v>
      </c>
      <c r="P1057" s="2">
        <f>IF(AND(O1057="buy",Q1056&lt;&gt;0),Q1056/C1057,IF(O1057="sell",0,P1056))</f>
        <v>702724.63821314648</v>
      </c>
      <c r="Q1057" s="1">
        <f>IF(AND(O1057="sell",P1056&lt;&gt;0),P1056*C1057,IF(O1057="buy",0,Q1056))</f>
        <v>0</v>
      </c>
      <c r="R1057">
        <f>4*(SIGN(K1057)+1)+2*(SIGN(L1057)+1)+(SIGN(M1057)+1)+(SIGN(N1057)+1)/2+1</f>
        <v>16</v>
      </c>
      <c r="S1057" t="str">
        <f t="shared" si="134"/>
        <v/>
      </c>
      <c r="T1057">
        <f t="shared" si="135"/>
        <v>16</v>
      </c>
      <c r="U1057" t="str">
        <f t="shared" si="136"/>
        <v/>
      </c>
    </row>
    <row r="1058" spans="1:21" x14ac:dyDescent="0.3">
      <c r="A1058">
        <v>1056</v>
      </c>
      <c r="B1058" t="s">
        <v>1067</v>
      </c>
      <c r="C1058">
        <v>0.37693300000000002</v>
      </c>
      <c r="D1058">
        <v>0.37489299999999998</v>
      </c>
      <c r="E1058">
        <v>0.395283</v>
      </c>
      <c r="F1058">
        <v>0.363759</v>
      </c>
      <c r="G1058">
        <v>0</v>
      </c>
      <c r="H1058" t="s">
        <v>10</v>
      </c>
      <c r="I1058" t="b">
        <v>0</v>
      </c>
      <c r="J1058" t="s">
        <v>11</v>
      </c>
      <c r="K1058">
        <f t="shared" si="132"/>
        <v>5.6172956519486054E-2</v>
      </c>
      <c r="L1058">
        <f t="shared" si="137"/>
        <v>5.4642339259459563E-2</v>
      </c>
      <c r="M1058">
        <f t="shared" si="137"/>
        <v>-4.1985385521547763E-2</v>
      </c>
      <c r="N1058">
        <f t="shared" si="137"/>
        <v>-0.19248414769016192</v>
      </c>
      <c r="O1058" t="str">
        <f>IF(C1058=MIN(C1057:C1059),"buy",IF(C1058=MAX(C1057:C1059),"sell","hold"))</f>
        <v>sell</v>
      </c>
      <c r="P1058" s="2">
        <f>IF(AND(O1058="buy",Q1057&lt;&gt;0),Q1057/C1058,IF(O1058="sell",0,P1057))</f>
        <v>0</v>
      </c>
      <c r="Q1058" s="1">
        <f>IF(AND(O1058="sell",P1057&lt;&gt;0),P1057*C1058,IF(O1058="buy",0,Q1057))</f>
        <v>264880.10605559597</v>
      </c>
      <c r="R1058">
        <f>4*(SIGN(K1058)+1)+2*(SIGN(L1058)+1)+(SIGN(M1058)+1)+(SIGN(N1058)+1)/2+1</f>
        <v>13</v>
      </c>
      <c r="S1058" t="str">
        <f t="shared" si="134"/>
        <v/>
      </c>
      <c r="T1058" t="str">
        <f t="shared" si="135"/>
        <v/>
      </c>
      <c r="U1058">
        <f t="shared" si="136"/>
        <v>13</v>
      </c>
    </row>
    <row r="1059" spans="1:21" x14ac:dyDescent="0.3">
      <c r="A1059">
        <v>1057</v>
      </c>
      <c r="B1059" t="s">
        <v>1068</v>
      </c>
      <c r="C1059">
        <v>0.37489299999999998</v>
      </c>
      <c r="D1059">
        <v>0.36974499999999999</v>
      </c>
      <c r="E1059">
        <v>0.38106000000000001</v>
      </c>
      <c r="F1059">
        <v>0.36254199999999998</v>
      </c>
      <c r="G1059">
        <v>0</v>
      </c>
      <c r="H1059" t="s">
        <v>10</v>
      </c>
      <c r="I1059" t="b">
        <v>0</v>
      </c>
      <c r="J1059" t="s">
        <v>11</v>
      </c>
      <c r="K1059">
        <f t="shared" si="132"/>
        <v>-5.4267875811691586E-3</v>
      </c>
      <c r="L1059">
        <f t="shared" si="137"/>
        <v>-6.1599744100655211E-2</v>
      </c>
      <c r="M1059">
        <f t="shared" si="137"/>
        <v>-0.11624208336011477</v>
      </c>
      <c r="N1059">
        <f t="shared" si="137"/>
        <v>-7.4256697838567004E-2</v>
      </c>
      <c r="O1059" t="str">
        <f>IF(C1059=MIN(C1058:C1060),"buy",IF(C1059=MAX(C1058:C1060),"sell","hold"))</f>
        <v>hold</v>
      </c>
      <c r="P1059" s="2">
        <f>IF(AND(O1059="buy",Q1058&lt;&gt;0),Q1058/C1059,IF(O1059="sell",0,P1058))</f>
        <v>0</v>
      </c>
      <c r="Q1059" s="1">
        <f>IF(AND(O1059="sell",P1058&lt;&gt;0),P1058*C1059,IF(O1059="buy",0,Q1058))</f>
        <v>264880.10605559597</v>
      </c>
      <c r="R1059">
        <f>4*(SIGN(K1059)+1)+2*(SIGN(L1059)+1)+(SIGN(M1059)+1)+(SIGN(N1059)+1)/2+1</f>
        <v>1</v>
      </c>
      <c r="S1059" t="str">
        <f t="shared" si="134"/>
        <v/>
      </c>
      <c r="T1059">
        <f t="shared" si="135"/>
        <v>1</v>
      </c>
      <c r="U1059" t="str">
        <f t="shared" si="136"/>
        <v/>
      </c>
    </row>
    <row r="1060" spans="1:21" x14ac:dyDescent="0.3">
      <c r="A1060">
        <v>1058</v>
      </c>
      <c r="B1060" t="s">
        <v>1069</v>
      </c>
      <c r="C1060">
        <v>0.36974499999999999</v>
      </c>
      <c r="D1060">
        <v>0.376004</v>
      </c>
      <c r="E1060">
        <v>0.382357</v>
      </c>
      <c r="F1060">
        <v>0.36448999999999998</v>
      </c>
      <c r="G1060">
        <v>0</v>
      </c>
      <c r="H1060" t="s">
        <v>10</v>
      </c>
      <c r="I1060" t="b">
        <v>0</v>
      </c>
      <c r="J1060" t="s">
        <v>11</v>
      </c>
      <c r="K1060">
        <f t="shared" si="132"/>
        <v>-1.3826852779471332E-2</v>
      </c>
      <c r="L1060">
        <f t="shared" si="137"/>
        <v>-8.4000651983021733E-3</v>
      </c>
      <c r="M1060">
        <f t="shared" si="137"/>
        <v>5.319967890235304E-2</v>
      </c>
      <c r="N1060">
        <f t="shared" si="137"/>
        <v>0.16944176226246782</v>
      </c>
      <c r="O1060" t="str">
        <f>IF(C1060=MIN(C1059:C1061),"buy",IF(C1060=MAX(C1059:C1061),"sell","hold"))</f>
        <v>buy</v>
      </c>
      <c r="P1060" s="2">
        <f>IF(AND(O1060="buy",Q1059&lt;&gt;0),Q1059/C1060,IF(O1060="sell",0,P1059))</f>
        <v>716385.90394892695</v>
      </c>
      <c r="Q1060" s="1">
        <f>IF(AND(O1060="sell",P1059&lt;&gt;0),P1059*C1060,IF(O1060="buy",0,Q1059))</f>
        <v>0</v>
      </c>
      <c r="R1060">
        <f>4*(SIGN(K1060)+1)+2*(SIGN(L1060)+1)+(SIGN(M1060)+1)+(SIGN(N1060)+1)/2+1</f>
        <v>4</v>
      </c>
      <c r="S1060">
        <f t="shared" si="134"/>
        <v>4</v>
      </c>
      <c r="T1060" t="str">
        <f t="shared" si="135"/>
        <v/>
      </c>
      <c r="U1060" t="str">
        <f t="shared" si="136"/>
        <v/>
      </c>
    </row>
    <row r="1061" spans="1:21" x14ac:dyDescent="0.3">
      <c r="A1061">
        <v>1059</v>
      </c>
      <c r="B1061" t="s">
        <v>1070</v>
      </c>
      <c r="C1061">
        <v>0.37008999999999997</v>
      </c>
      <c r="D1061">
        <v>0.37423200000000001</v>
      </c>
      <c r="E1061">
        <v>0.38774900000000001</v>
      </c>
      <c r="F1061">
        <v>0.36529099999999998</v>
      </c>
      <c r="G1061">
        <v>0</v>
      </c>
      <c r="H1061" t="s">
        <v>10</v>
      </c>
      <c r="I1061" t="b">
        <v>0</v>
      </c>
      <c r="J1061" t="s">
        <v>11</v>
      </c>
      <c r="K1061">
        <f t="shared" si="132"/>
        <v>9.3264038603197796E-4</v>
      </c>
      <c r="L1061">
        <f t="shared" ref="L1061:N1076" si="138">K1061-K1060</f>
        <v>1.4759493165503309E-2</v>
      </c>
      <c r="M1061">
        <f t="shared" si="138"/>
        <v>2.3159558363805482E-2</v>
      </c>
      <c r="N1061">
        <f t="shared" si="138"/>
        <v>-3.0040120538547557E-2</v>
      </c>
      <c r="O1061" t="str">
        <f>IF(C1061=MIN(C1060:C1062),"buy",IF(C1061=MAX(C1060:C1062),"sell","hold"))</f>
        <v>sell</v>
      </c>
      <c r="P1061" s="2">
        <f>IF(AND(O1061="buy",Q1060&lt;&gt;0),Q1060/C1061,IF(O1061="sell",0,P1060))</f>
        <v>0</v>
      </c>
      <c r="Q1061" s="1">
        <f>IF(AND(O1061="sell",P1060&lt;&gt;0),P1060*C1061,IF(O1061="buy",0,Q1060))</f>
        <v>265127.25919245835</v>
      </c>
      <c r="R1061">
        <f>4*(SIGN(K1061)+1)+2*(SIGN(L1061)+1)+(SIGN(M1061)+1)+(SIGN(N1061)+1)/2+1</f>
        <v>15</v>
      </c>
      <c r="S1061" t="str">
        <f t="shared" si="134"/>
        <v/>
      </c>
      <c r="T1061" t="str">
        <f t="shared" si="135"/>
        <v/>
      </c>
      <c r="U1061">
        <f t="shared" si="136"/>
        <v>15</v>
      </c>
    </row>
    <row r="1062" spans="1:21" x14ac:dyDescent="0.3">
      <c r="A1062">
        <v>1060</v>
      </c>
      <c r="B1062" t="s">
        <v>1071</v>
      </c>
      <c r="C1062">
        <v>0.36999100000000001</v>
      </c>
      <c r="D1062">
        <v>0.37916</v>
      </c>
      <c r="E1062">
        <v>0.38369199999999998</v>
      </c>
      <c r="F1062">
        <v>0.36659399999999998</v>
      </c>
      <c r="G1062">
        <v>0</v>
      </c>
      <c r="H1062" t="s">
        <v>10</v>
      </c>
      <c r="I1062" t="b">
        <v>0</v>
      </c>
      <c r="J1062" t="s">
        <v>11</v>
      </c>
      <c r="K1062">
        <f t="shared" si="132"/>
        <v>-2.6753828297162129E-4</v>
      </c>
      <c r="L1062">
        <f t="shared" si="138"/>
        <v>-1.2001786690035991E-3</v>
      </c>
      <c r="M1062">
        <f t="shared" si="138"/>
        <v>-1.595967183450691E-2</v>
      </c>
      <c r="N1062">
        <f t="shared" si="138"/>
        <v>-3.9119230198312392E-2</v>
      </c>
      <c r="O1062" t="str">
        <f>IF(C1062=MIN(C1061:C1063),"buy",IF(C1062=MAX(C1061:C1063),"sell","hold"))</f>
        <v>buy</v>
      </c>
      <c r="P1062" s="2">
        <f>IF(AND(O1062="buy",Q1061&lt;&gt;0),Q1061/C1062,IF(O1062="sell",0,P1061))</f>
        <v>716577.59024532582</v>
      </c>
      <c r="Q1062" s="1">
        <f>IF(AND(O1062="sell",P1061&lt;&gt;0),P1061*C1062,IF(O1062="buy",0,Q1061))</f>
        <v>0</v>
      </c>
      <c r="R1062">
        <f>4*(SIGN(K1062)+1)+2*(SIGN(L1062)+1)+(SIGN(M1062)+1)+(SIGN(N1062)+1)/2+1</f>
        <v>1</v>
      </c>
      <c r="S1062">
        <f t="shared" si="134"/>
        <v>1</v>
      </c>
      <c r="T1062" t="str">
        <f t="shared" si="135"/>
        <v/>
      </c>
      <c r="U1062" t="str">
        <f t="shared" si="136"/>
        <v/>
      </c>
    </row>
    <row r="1063" spans="1:21" x14ac:dyDescent="0.3">
      <c r="A1063">
        <v>1061</v>
      </c>
      <c r="B1063" t="s">
        <v>1072</v>
      </c>
      <c r="C1063">
        <v>0.38403199999999998</v>
      </c>
      <c r="D1063">
        <v>0.37651200000000001</v>
      </c>
      <c r="E1063">
        <v>0.399501</v>
      </c>
      <c r="F1063">
        <v>0.36835899999999999</v>
      </c>
      <c r="G1063">
        <v>0</v>
      </c>
      <c r="H1063" t="s">
        <v>10</v>
      </c>
      <c r="I1063" t="b">
        <v>0</v>
      </c>
      <c r="J1063" t="s">
        <v>11</v>
      </c>
      <c r="K1063">
        <f t="shared" si="132"/>
        <v>3.7242895773736268E-2</v>
      </c>
      <c r="L1063">
        <f t="shared" si="138"/>
        <v>3.7510434056707891E-2</v>
      </c>
      <c r="M1063">
        <f t="shared" si="138"/>
        <v>3.8710612725711489E-2</v>
      </c>
      <c r="N1063">
        <f t="shared" si="138"/>
        <v>5.4670284560218399E-2</v>
      </c>
      <c r="O1063" t="str">
        <f>IF(C1063=MIN(C1062:C1064),"buy",IF(C1063=MAX(C1062:C1064),"sell","hold"))</f>
        <v>sell</v>
      </c>
      <c r="P1063" s="2">
        <f>IF(AND(O1063="buy",Q1062&lt;&gt;0),Q1062/C1063,IF(O1063="sell",0,P1062))</f>
        <v>0</v>
      </c>
      <c r="Q1063" s="1">
        <f>IF(AND(O1063="sell",P1062&lt;&gt;0),P1062*C1063,IF(O1063="buy",0,Q1062))</f>
        <v>275188.72513709293</v>
      </c>
      <c r="R1063">
        <f>4*(SIGN(K1063)+1)+2*(SIGN(L1063)+1)+(SIGN(M1063)+1)+(SIGN(N1063)+1)/2+1</f>
        <v>16</v>
      </c>
      <c r="S1063" t="str">
        <f t="shared" si="134"/>
        <v/>
      </c>
      <c r="T1063" t="str">
        <f t="shared" si="135"/>
        <v/>
      </c>
      <c r="U1063">
        <f t="shared" si="136"/>
        <v>16</v>
      </c>
    </row>
    <row r="1064" spans="1:21" x14ac:dyDescent="0.3">
      <c r="A1064">
        <v>1062</v>
      </c>
      <c r="B1064" t="s">
        <v>1073</v>
      </c>
      <c r="C1064">
        <v>0.37651200000000001</v>
      </c>
      <c r="D1064">
        <v>0.38805899999999999</v>
      </c>
      <c r="E1064">
        <v>0.40484999999999999</v>
      </c>
      <c r="F1064">
        <v>0.371143</v>
      </c>
      <c r="G1064">
        <v>0</v>
      </c>
      <c r="H1064" t="s">
        <v>10</v>
      </c>
      <c r="I1064" t="b">
        <v>0</v>
      </c>
      <c r="J1064" t="s">
        <v>11</v>
      </c>
      <c r="K1064">
        <f t="shared" si="132"/>
        <v>-1.9775318719232472E-2</v>
      </c>
      <c r="L1064">
        <f t="shared" si="138"/>
        <v>-5.701821449296874E-2</v>
      </c>
      <c r="M1064">
        <f t="shared" si="138"/>
        <v>-9.452864854967663E-2</v>
      </c>
      <c r="N1064">
        <f t="shared" si="138"/>
        <v>-0.13323926127538813</v>
      </c>
      <c r="O1064" t="str">
        <f>IF(C1064=MIN(C1063:C1065),"buy",IF(C1064=MAX(C1063:C1065),"sell","hold"))</f>
        <v>buy</v>
      </c>
      <c r="P1064" s="2">
        <f>IF(AND(O1064="buy",Q1063&lt;&gt;0),Q1063/C1064,IF(O1064="sell",0,P1063))</f>
        <v>730889.65328354191</v>
      </c>
      <c r="Q1064" s="1">
        <f>IF(AND(O1064="sell",P1063&lt;&gt;0),P1063*C1064,IF(O1064="buy",0,Q1063))</f>
        <v>0</v>
      </c>
      <c r="R1064">
        <f>4*(SIGN(K1064)+1)+2*(SIGN(L1064)+1)+(SIGN(M1064)+1)+(SIGN(N1064)+1)/2+1</f>
        <v>1</v>
      </c>
      <c r="S1064">
        <f t="shared" si="134"/>
        <v>1</v>
      </c>
      <c r="T1064" t="str">
        <f t="shared" si="135"/>
        <v/>
      </c>
      <c r="U1064" t="str">
        <f t="shared" si="136"/>
        <v/>
      </c>
    </row>
    <row r="1065" spans="1:21" x14ac:dyDescent="0.3">
      <c r="A1065">
        <v>1063</v>
      </c>
      <c r="B1065" t="s">
        <v>1074</v>
      </c>
      <c r="C1065">
        <v>0.38805899999999999</v>
      </c>
      <c r="D1065">
        <v>0.400084</v>
      </c>
      <c r="E1065">
        <v>0.41933399999999998</v>
      </c>
      <c r="F1065">
        <v>0.38085400000000003</v>
      </c>
      <c r="G1065">
        <v>0</v>
      </c>
      <c r="H1065" t="s">
        <v>10</v>
      </c>
      <c r="I1065" t="b">
        <v>0</v>
      </c>
      <c r="J1065" t="s">
        <v>11</v>
      </c>
      <c r="K1065">
        <f t="shared" si="132"/>
        <v>3.0205173881823855E-2</v>
      </c>
      <c r="L1065">
        <f t="shared" si="138"/>
        <v>4.9980492601056331E-2</v>
      </c>
      <c r="M1065">
        <f t="shared" si="138"/>
        <v>0.10699870709402506</v>
      </c>
      <c r="N1065">
        <f t="shared" si="138"/>
        <v>0.20152735564370169</v>
      </c>
      <c r="O1065" t="str">
        <f>IF(C1065=MIN(C1064:C1066),"buy",IF(C1065=MAX(C1064:C1066),"sell","hold"))</f>
        <v>hold</v>
      </c>
      <c r="P1065" s="2">
        <f>IF(AND(O1065="buy",Q1064&lt;&gt;0),Q1064/C1065,IF(O1065="sell",0,P1064))</f>
        <v>730889.65328354191</v>
      </c>
      <c r="Q1065" s="1">
        <f>IF(AND(O1065="sell",P1064&lt;&gt;0),P1064*C1065,IF(O1065="buy",0,Q1064))</f>
        <v>0</v>
      </c>
      <c r="R1065">
        <f>4*(SIGN(K1065)+1)+2*(SIGN(L1065)+1)+(SIGN(M1065)+1)+(SIGN(N1065)+1)/2+1</f>
        <v>16</v>
      </c>
      <c r="S1065" t="str">
        <f t="shared" si="134"/>
        <v/>
      </c>
      <c r="T1065">
        <f t="shared" si="135"/>
        <v>16</v>
      </c>
      <c r="U1065" t="str">
        <f t="shared" si="136"/>
        <v/>
      </c>
    </row>
    <row r="1066" spans="1:21" x14ac:dyDescent="0.3">
      <c r="A1066">
        <v>1064</v>
      </c>
      <c r="B1066" t="s">
        <v>1075</v>
      </c>
      <c r="C1066">
        <v>0.400084</v>
      </c>
      <c r="D1066">
        <v>0.42009600000000002</v>
      </c>
      <c r="E1066">
        <v>0.43743199999999999</v>
      </c>
      <c r="F1066">
        <v>0.39327400000000001</v>
      </c>
      <c r="G1066">
        <v>0</v>
      </c>
      <c r="H1066" t="s">
        <v>10</v>
      </c>
      <c r="I1066" t="b">
        <v>0</v>
      </c>
      <c r="J1066" t="s">
        <v>11</v>
      </c>
      <c r="K1066">
        <f t="shared" si="132"/>
        <v>3.0514766990254325E-2</v>
      </c>
      <c r="L1066">
        <f t="shared" si="138"/>
        <v>3.0959310843046983E-4</v>
      </c>
      <c r="M1066">
        <f t="shared" si="138"/>
        <v>-4.9670899492625861E-2</v>
      </c>
      <c r="N1066">
        <f t="shared" si="138"/>
        <v>-0.15666960658665091</v>
      </c>
      <c r="O1066" t="str">
        <f>IF(C1066=MIN(C1065:C1067),"buy",IF(C1066=MAX(C1065:C1067),"sell","hold"))</f>
        <v>hold</v>
      </c>
      <c r="P1066" s="2">
        <f>IF(AND(O1066="buy",Q1065&lt;&gt;0),Q1065/C1066,IF(O1066="sell",0,P1065))</f>
        <v>730889.65328354191</v>
      </c>
      <c r="Q1066" s="1">
        <f>IF(AND(O1066="sell",P1065&lt;&gt;0),P1065*C1066,IF(O1066="buy",0,Q1065))</f>
        <v>0</v>
      </c>
      <c r="R1066">
        <f>4*(SIGN(K1066)+1)+2*(SIGN(L1066)+1)+(SIGN(M1066)+1)+(SIGN(N1066)+1)/2+1</f>
        <v>13</v>
      </c>
      <c r="S1066" t="str">
        <f t="shared" si="134"/>
        <v/>
      </c>
      <c r="T1066">
        <f t="shared" si="135"/>
        <v>13</v>
      </c>
      <c r="U1066" t="str">
        <f t="shared" si="136"/>
        <v/>
      </c>
    </row>
    <row r="1067" spans="1:21" x14ac:dyDescent="0.3">
      <c r="A1067">
        <v>1065</v>
      </c>
      <c r="B1067" t="s">
        <v>1076</v>
      </c>
      <c r="C1067">
        <v>0.42009600000000002</v>
      </c>
      <c r="D1067">
        <v>0.400424</v>
      </c>
      <c r="E1067">
        <v>0.42932599999999999</v>
      </c>
      <c r="F1067">
        <v>0.39124900000000001</v>
      </c>
      <c r="G1067">
        <v>0</v>
      </c>
      <c r="H1067" t="s">
        <v>10</v>
      </c>
      <c r="I1067" t="b">
        <v>0</v>
      </c>
      <c r="J1067" t="s">
        <v>11</v>
      </c>
      <c r="K1067">
        <f t="shared" si="132"/>
        <v>4.8799044112268111E-2</v>
      </c>
      <c r="L1067">
        <f t="shared" si="138"/>
        <v>1.8284277122013786E-2</v>
      </c>
      <c r="M1067">
        <f t="shared" si="138"/>
        <v>1.7974684013583316E-2</v>
      </c>
      <c r="N1067">
        <f t="shared" si="138"/>
        <v>6.7645583506209181E-2</v>
      </c>
      <c r="O1067" t="str">
        <f>IF(C1067=MIN(C1066:C1068),"buy",IF(C1067=MAX(C1066:C1068),"sell","hold"))</f>
        <v>sell</v>
      </c>
      <c r="P1067" s="2">
        <f>IF(AND(O1067="buy",Q1066&lt;&gt;0),Q1066/C1067,IF(O1067="sell",0,P1066))</f>
        <v>0</v>
      </c>
      <c r="Q1067" s="1">
        <f>IF(AND(O1067="sell",P1066&lt;&gt;0),P1066*C1067,IF(O1067="buy",0,Q1066))</f>
        <v>307043.81978580286</v>
      </c>
      <c r="R1067">
        <f>4*(SIGN(K1067)+1)+2*(SIGN(L1067)+1)+(SIGN(M1067)+1)+(SIGN(N1067)+1)/2+1</f>
        <v>16</v>
      </c>
      <c r="S1067" t="str">
        <f t="shared" si="134"/>
        <v/>
      </c>
      <c r="T1067" t="str">
        <f t="shared" si="135"/>
        <v/>
      </c>
      <c r="U1067">
        <f t="shared" si="136"/>
        <v>16</v>
      </c>
    </row>
    <row r="1068" spans="1:21" x14ac:dyDescent="0.3">
      <c r="A1068">
        <v>1066</v>
      </c>
      <c r="B1068" t="s">
        <v>1077</v>
      </c>
      <c r="C1068">
        <v>0.400424</v>
      </c>
      <c r="D1068">
        <v>0.39848</v>
      </c>
      <c r="E1068">
        <v>0.41856199999999999</v>
      </c>
      <c r="F1068">
        <v>0.394376</v>
      </c>
      <c r="G1068">
        <v>0</v>
      </c>
      <c r="H1068" t="s">
        <v>10</v>
      </c>
      <c r="I1068" t="b">
        <v>0</v>
      </c>
      <c r="J1068" t="s">
        <v>11</v>
      </c>
      <c r="K1068">
        <f t="shared" si="132"/>
        <v>-4.795008043679623E-2</v>
      </c>
      <c r="L1068">
        <f t="shared" si="138"/>
        <v>-9.6749124549064341E-2</v>
      </c>
      <c r="M1068">
        <f t="shared" si="138"/>
        <v>-0.11503340167107813</v>
      </c>
      <c r="N1068">
        <f t="shared" si="138"/>
        <v>-0.13300808568466144</v>
      </c>
      <c r="O1068" t="str">
        <f>IF(C1068=MIN(C1067:C1069),"buy",IF(C1068=MAX(C1067:C1069),"sell","hold"))</f>
        <v>hold</v>
      </c>
      <c r="P1068" s="2">
        <f>IF(AND(O1068="buy",Q1067&lt;&gt;0),Q1067/C1068,IF(O1068="sell",0,P1067))</f>
        <v>0</v>
      </c>
      <c r="Q1068" s="1">
        <f>IF(AND(O1068="sell",P1067&lt;&gt;0),P1067*C1068,IF(O1068="buy",0,Q1067))</f>
        <v>307043.81978580286</v>
      </c>
      <c r="R1068">
        <f>4*(SIGN(K1068)+1)+2*(SIGN(L1068)+1)+(SIGN(M1068)+1)+(SIGN(N1068)+1)/2+1</f>
        <v>1</v>
      </c>
      <c r="S1068" t="str">
        <f t="shared" si="134"/>
        <v/>
      </c>
      <c r="T1068">
        <f t="shared" si="135"/>
        <v>1</v>
      </c>
      <c r="U1068" t="str">
        <f t="shared" si="136"/>
        <v/>
      </c>
    </row>
    <row r="1069" spans="1:21" x14ac:dyDescent="0.3">
      <c r="A1069">
        <v>1067</v>
      </c>
      <c r="B1069" t="s">
        <v>1078</v>
      </c>
      <c r="C1069">
        <v>0.39848</v>
      </c>
      <c r="D1069">
        <v>0.39452500000000001</v>
      </c>
      <c r="E1069">
        <v>0.40966399999999997</v>
      </c>
      <c r="F1069">
        <v>0.38386399999999998</v>
      </c>
      <c r="G1069">
        <v>0</v>
      </c>
      <c r="H1069" t="s">
        <v>10</v>
      </c>
      <c r="I1069" t="b">
        <v>0</v>
      </c>
      <c r="J1069" t="s">
        <v>11</v>
      </c>
      <c r="K1069">
        <f t="shared" si="132"/>
        <v>-4.8666673342479226E-3</v>
      </c>
      <c r="L1069">
        <f t="shared" si="138"/>
        <v>4.3083413102548304E-2</v>
      </c>
      <c r="M1069">
        <f t="shared" si="138"/>
        <v>0.13983253765161263</v>
      </c>
      <c r="N1069">
        <f t="shared" si="138"/>
        <v>0.25486593932269075</v>
      </c>
      <c r="O1069" t="str">
        <f>IF(C1069=MIN(C1068:C1070),"buy",IF(C1069=MAX(C1068:C1070),"sell","hold"))</f>
        <v>hold</v>
      </c>
      <c r="P1069" s="2">
        <f>IF(AND(O1069="buy",Q1068&lt;&gt;0),Q1068/C1069,IF(O1069="sell",0,P1068))</f>
        <v>0</v>
      </c>
      <c r="Q1069" s="1">
        <f>IF(AND(O1069="sell",P1068&lt;&gt;0),P1068*C1069,IF(O1069="buy",0,Q1068))</f>
        <v>307043.81978580286</v>
      </c>
      <c r="R1069">
        <f>4*(SIGN(K1069)+1)+2*(SIGN(L1069)+1)+(SIGN(M1069)+1)+(SIGN(N1069)+1)/2+1</f>
        <v>8</v>
      </c>
      <c r="S1069" t="str">
        <f t="shared" si="134"/>
        <v/>
      </c>
      <c r="T1069">
        <f t="shared" si="135"/>
        <v>8</v>
      </c>
      <c r="U1069" t="str">
        <f t="shared" si="136"/>
        <v/>
      </c>
    </row>
    <row r="1070" spans="1:21" x14ac:dyDescent="0.3">
      <c r="A1070">
        <v>1068</v>
      </c>
      <c r="B1070" t="s">
        <v>1079</v>
      </c>
      <c r="C1070">
        <v>0.39452500000000001</v>
      </c>
      <c r="D1070">
        <v>0.38999200000000001</v>
      </c>
      <c r="E1070">
        <v>0.39892499999999997</v>
      </c>
      <c r="F1070">
        <v>0.37262000000000001</v>
      </c>
      <c r="G1070">
        <v>0</v>
      </c>
      <c r="H1070" t="s">
        <v>10</v>
      </c>
      <c r="I1070" t="b">
        <v>0</v>
      </c>
      <c r="J1070" t="s">
        <v>11</v>
      </c>
      <c r="K1070">
        <f t="shared" si="132"/>
        <v>-9.9747164267564182E-3</v>
      </c>
      <c r="L1070">
        <f t="shared" si="138"/>
        <v>-5.1080490925084956E-3</v>
      </c>
      <c r="M1070">
        <f t="shared" si="138"/>
        <v>-4.8191462195056801E-2</v>
      </c>
      <c r="N1070">
        <f t="shared" si="138"/>
        <v>-0.18802399984666943</v>
      </c>
      <c r="O1070" t="str">
        <f>IF(C1070=MIN(C1069:C1071),"buy",IF(C1070=MAX(C1069:C1071),"sell","hold"))</f>
        <v>hold</v>
      </c>
      <c r="P1070" s="2">
        <f>IF(AND(O1070="buy",Q1069&lt;&gt;0),Q1069/C1070,IF(O1070="sell",0,P1069))</f>
        <v>0</v>
      </c>
      <c r="Q1070" s="1">
        <f>IF(AND(O1070="sell",P1069&lt;&gt;0),P1069*C1070,IF(O1070="buy",0,Q1069))</f>
        <v>307043.81978580286</v>
      </c>
      <c r="R1070">
        <f>4*(SIGN(K1070)+1)+2*(SIGN(L1070)+1)+(SIGN(M1070)+1)+(SIGN(N1070)+1)/2+1</f>
        <v>1</v>
      </c>
      <c r="S1070" t="str">
        <f t="shared" si="134"/>
        <v/>
      </c>
      <c r="T1070">
        <f t="shared" si="135"/>
        <v>1</v>
      </c>
      <c r="U1070" t="str">
        <f t="shared" si="136"/>
        <v/>
      </c>
    </row>
    <row r="1071" spans="1:21" x14ac:dyDescent="0.3">
      <c r="A1071">
        <v>1069</v>
      </c>
      <c r="B1071" t="s">
        <v>1080</v>
      </c>
      <c r="C1071">
        <v>0.38999200000000001</v>
      </c>
      <c r="D1071">
        <v>0.38802300000000001</v>
      </c>
      <c r="E1071">
        <v>0.39835300000000001</v>
      </c>
      <c r="F1071">
        <v>0.38375900000000002</v>
      </c>
      <c r="G1071">
        <v>0</v>
      </c>
      <c r="H1071" t="s">
        <v>10</v>
      </c>
      <c r="I1071" t="b">
        <v>0</v>
      </c>
      <c r="J1071" t="s">
        <v>11</v>
      </c>
      <c r="K1071">
        <f t="shared" si="132"/>
        <v>-1.1556154933545122E-2</v>
      </c>
      <c r="L1071">
        <f t="shared" si="138"/>
        <v>-1.581438506788704E-3</v>
      </c>
      <c r="M1071">
        <f t="shared" si="138"/>
        <v>3.5266105857197916E-3</v>
      </c>
      <c r="N1071">
        <f t="shared" si="138"/>
        <v>5.1718072780776593E-2</v>
      </c>
      <c r="O1071" t="str">
        <f>IF(C1071=MIN(C1070:C1072),"buy",IF(C1071=MAX(C1070:C1072),"sell","hold"))</f>
        <v>hold</v>
      </c>
      <c r="P1071" s="2">
        <f>IF(AND(O1071="buy",Q1070&lt;&gt;0),Q1070/C1071,IF(O1071="sell",0,P1070))</f>
        <v>0</v>
      </c>
      <c r="Q1071" s="1">
        <f>IF(AND(O1071="sell",P1070&lt;&gt;0),P1070*C1071,IF(O1071="buy",0,Q1070))</f>
        <v>307043.81978580286</v>
      </c>
      <c r="R1071">
        <f>4*(SIGN(K1071)+1)+2*(SIGN(L1071)+1)+(SIGN(M1071)+1)+(SIGN(N1071)+1)/2+1</f>
        <v>4</v>
      </c>
      <c r="S1071" t="str">
        <f t="shared" si="134"/>
        <v/>
      </c>
      <c r="T1071">
        <f t="shared" si="135"/>
        <v>4</v>
      </c>
      <c r="U1071" t="str">
        <f t="shared" si="136"/>
        <v/>
      </c>
    </row>
    <row r="1072" spans="1:21" x14ac:dyDescent="0.3">
      <c r="A1072">
        <v>1070</v>
      </c>
      <c r="B1072" t="s">
        <v>1081</v>
      </c>
      <c r="C1072">
        <v>0.38802300000000001</v>
      </c>
      <c r="D1072">
        <v>0.39467799999999997</v>
      </c>
      <c r="E1072">
        <v>0.398007</v>
      </c>
      <c r="F1072">
        <v>0.38294</v>
      </c>
      <c r="G1072">
        <v>0</v>
      </c>
      <c r="H1072" t="s">
        <v>10</v>
      </c>
      <c r="I1072" t="b">
        <v>0</v>
      </c>
      <c r="J1072" t="s">
        <v>11</v>
      </c>
      <c r="K1072">
        <f t="shared" si="132"/>
        <v>-5.0615990694266779E-3</v>
      </c>
      <c r="L1072">
        <f t="shared" si="138"/>
        <v>6.4945558641184443E-3</v>
      </c>
      <c r="M1072">
        <f t="shared" si="138"/>
        <v>8.0759943709071483E-3</v>
      </c>
      <c r="N1072">
        <f t="shared" si="138"/>
        <v>4.5493837851873567E-3</v>
      </c>
      <c r="O1072" t="str">
        <f>IF(C1072=MIN(C1071:C1073),"buy",IF(C1072=MAX(C1071:C1073),"sell","hold"))</f>
        <v>buy</v>
      </c>
      <c r="P1072" s="2">
        <f>IF(AND(O1072="buy",Q1071&lt;&gt;0),Q1071/C1072,IF(O1072="sell",0,P1071))</f>
        <v>791303.14384921221</v>
      </c>
      <c r="Q1072" s="1">
        <f>IF(AND(O1072="sell",P1071&lt;&gt;0),P1071*C1072,IF(O1072="buy",0,Q1071))</f>
        <v>0</v>
      </c>
      <c r="R1072">
        <f>4*(SIGN(K1072)+1)+2*(SIGN(L1072)+1)+(SIGN(M1072)+1)+(SIGN(N1072)+1)/2+1</f>
        <v>8</v>
      </c>
      <c r="S1072">
        <f t="shared" si="134"/>
        <v>8</v>
      </c>
      <c r="T1072" t="str">
        <f t="shared" si="135"/>
        <v/>
      </c>
      <c r="U1072" t="str">
        <f t="shared" si="136"/>
        <v/>
      </c>
    </row>
    <row r="1073" spans="1:21" x14ac:dyDescent="0.3">
      <c r="A1073">
        <v>1071</v>
      </c>
      <c r="B1073" t="s">
        <v>1082</v>
      </c>
      <c r="C1073">
        <v>0.39467799999999997</v>
      </c>
      <c r="D1073">
        <v>0.39136399999999999</v>
      </c>
      <c r="E1073">
        <v>0.40233600000000003</v>
      </c>
      <c r="F1073">
        <v>0.38549600000000001</v>
      </c>
      <c r="G1073">
        <v>0</v>
      </c>
      <c r="H1073" t="s">
        <v>10</v>
      </c>
      <c r="I1073" t="b">
        <v>0</v>
      </c>
      <c r="J1073" t="s">
        <v>11</v>
      </c>
      <c r="K1073">
        <f t="shared" si="132"/>
        <v>1.7005216551403326E-2</v>
      </c>
      <c r="L1073">
        <f t="shared" si="138"/>
        <v>2.2066815620830002E-2</v>
      </c>
      <c r="M1073">
        <f t="shared" si="138"/>
        <v>1.5572259756711558E-2</v>
      </c>
      <c r="N1073">
        <f t="shared" si="138"/>
        <v>7.4962653858044095E-3</v>
      </c>
      <c r="O1073" t="str">
        <f>IF(C1073=MIN(C1072:C1074),"buy",IF(C1073=MAX(C1072:C1074),"sell","hold"))</f>
        <v>sell</v>
      </c>
      <c r="P1073" s="2">
        <f>IF(AND(O1073="buy",Q1072&lt;&gt;0),Q1072/C1073,IF(O1073="sell",0,P1072))</f>
        <v>0</v>
      </c>
      <c r="Q1073" s="1">
        <f>IF(AND(O1073="sell",P1072&lt;&gt;0),P1072*C1073,IF(O1073="buy",0,Q1072))</f>
        <v>312309.94220811938</v>
      </c>
      <c r="R1073">
        <f>4*(SIGN(K1073)+1)+2*(SIGN(L1073)+1)+(SIGN(M1073)+1)+(SIGN(N1073)+1)/2+1</f>
        <v>16</v>
      </c>
      <c r="S1073" t="str">
        <f t="shared" si="134"/>
        <v/>
      </c>
      <c r="T1073" t="str">
        <f t="shared" si="135"/>
        <v/>
      </c>
      <c r="U1073">
        <f t="shared" si="136"/>
        <v>16</v>
      </c>
    </row>
    <row r="1074" spans="1:21" x14ac:dyDescent="0.3">
      <c r="A1074">
        <v>1072</v>
      </c>
      <c r="B1074" t="s">
        <v>1083</v>
      </c>
      <c r="C1074">
        <v>0.39136399999999999</v>
      </c>
      <c r="D1074">
        <v>0.38947300000000001</v>
      </c>
      <c r="E1074">
        <v>0.39650099999999999</v>
      </c>
      <c r="F1074">
        <v>0.383299</v>
      </c>
      <c r="G1074">
        <v>0</v>
      </c>
      <c r="H1074" t="s">
        <v>10</v>
      </c>
      <c r="I1074" t="b">
        <v>0</v>
      </c>
      <c r="J1074" t="s">
        <v>11</v>
      </c>
      <c r="K1074">
        <f t="shared" si="132"/>
        <v>-8.4321194032888416E-3</v>
      </c>
      <c r="L1074">
        <f t="shared" si="138"/>
        <v>-2.5437335954692167E-2</v>
      </c>
      <c r="M1074">
        <f t="shared" si="138"/>
        <v>-4.7504151575522166E-2</v>
      </c>
      <c r="N1074">
        <f t="shared" si="138"/>
        <v>-6.3076411332233726E-2</v>
      </c>
      <c r="O1074" t="str">
        <f>IF(C1074=MIN(C1073:C1075),"buy",IF(C1074=MAX(C1073:C1075),"sell","hold"))</f>
        <v>hold</v>
      </c>
      <c r="P1074" s="2">
        <f>IF(AND(O1074="buy",Q1073&lt;&gt;0),Q1073/C1074,IF(O1074="sell",0,P1073))</f>
        <v>0</v>
      </c>
      <c r="Q1074" s="1">
        <f>IF(AND(O1074="sell",P1073&lt;&gt;0),P1073*C1074,IF(O1074="buy",0,Q1073))</f>
        <v>312309.94220811938</v>
      </c>
      <c r="R1074">
        <f>4*(SIGN(K1074)+1)+2*(SIGN(L1074)+1)+(SIGN(M1074)+1)+(SIGN(N1074)+1)/2+1</f>
        <v>1</v>
      </c>
      <c r="S1074" t="str">
        <f t="shared" si="134"/>
        <v/>
      </c>
      <c r="T1074">
        <f t="shared" si="135"/>
        <v>1</v>
      </c>
      <c r="U1074" t="str">
        <f t="shared" si="136"/>
        <v/>
      </c>
    </row>
    <row r="1075" spans="1:21" x14ac:dyDescent="0.3">
      <c r="A1075">
        <v>1073</v>
      </c>
      <c r="B1075" t="s">
        <v>1084</v>
      </c>
      <c r="C1075">
        <v>0.38779999999999998</v>
      </c>
      <c r="D1075">
        <v>0.38039400000000001</v>
      </c>
      <c r="E1075">
        <v>0.39044400000000001</v>
      </c>
      <c r="F1075">
        <v>0.37253500000000001</v>
      </c>
      <c r="G1075">
        <v>0</v>
      </c>
      <c r="H1075" t="s">
        <v>10</v>
      </c>
      <c r="I1075" t="b">
        <v>0</v>
      </c>
      <c r="J1075" t="s">
        <v>11</v>
      </c>
      <c r="K1075">
        <f t="shared" si="132"/>
        <v>-9.1482666036932191E-3</v>
      </c>
      <c r="L1075">
        <f t="shared" si="138"/>
        <v>-7.1614720040437743E-4</v>
      </c>
      <c r="M1075">
        <f t="shared" si="138"/>
        <v>2.472118875428779E-2</v>
      </c>
      <c r="N1075">
        <f t="shared" si="138"/>
        <v>7.2225340329809956E-2</v>
      </c>
      <c r="O1075" t="str">
        <f>IF(C1075=MIN(C1074:C1076),"buy",IF(C1075=MAX(C1074:C1076),"sell","hold"))</f>
        <v>hold</v>
      </c>
      <c r="P1075" s="2">
        <f>IF(AND(O1075="buy",Q1074&lt;&gt;0),Q1074/C1075,IF(O1075="sell",0,P1074))</f>
        <v>0</v>
      </c>
      <c r="Q1075" s="1">
        <f>IF(AND(O1075="sell",P1074&lt;&gt;0),P1074*C1075,IF(O1075="buy",0,Q1074))</f>
        <v>312309.94220811938</v>
      </c>
      <c r="R1075">
        <f>4*(SIGN(K1075)+1)+2*(SIGN(L1075)+1)+(SIGN(M1075)+1)+(SIGN(N1075)+1)/2+1</f>
        <v>4</v>
      </c>
      <c r="S1075" t="str">
        <f t="shared" si="134"/>
        <v/>
      </c>
      <c r="T1075">
        <f t="shared" si="135"/>
        <v>4</v>
      </c>
      <c r="U1075" t="str">
        <f t="shared" si="136"/>
        <v/>
      </c>
    </row>
    <row r="1076" spans="1:21" x14ac:dyDescent="0.3">
      <c r="A1076">
        <v>1074</v>
      </c>
      <c r="B1076" t="s">
        <v>1085</v>
      </c>
      <c r="C1076">
        <v>0.38039400000000001</v>
      </c>
      <c r="D1076">
        <v>0.38467400000000002</v>
      </c>
      <c r="E1076">
        <v>0.38878200000000002</v>
      </c>
      <c r="F1076">
        <v>0.36218299999999998</v>
      </c>
      <c r="G1076">
        <v>0</v>
      </c>
      <c r="H1076" t="s">
        <v>10</v>
      </c>
      <c r="I1076" t="b">
        <v>0</v>
      </c>
      <c r="J1076" t="s">
        <v>11</v>
      </c>
      <c r="K1076">
        <f t="shared" si="132"/>
        <v>-1.9281587723934235E-2</v>
      </c>
      <c r="L1076">
        <f t="shared" si="138"/>
        <v>-1.0133321120241016E-2</v>
      </c>
      <c r="M1076">
        <f t="shared" si="138"/>
        <v>-9.4171739198366383E-3</v>
      </c>
      <c r="N1076">
        <f t="shared" si="138"/>
        <v>-3.4138362674124428E-2</v>
      </c>
      <c r="O1076" t="str">
        <f>IF(C1076=MIN(C1075:C1077),"buy",IF(C1076=MAX(C1075:C1077),"sell","hold"))</f>
        <v>buy</v>
      </c>
      <c r="P1076" s="2">
        <f>IF(AND(O1076="buy",Q1075&lt;&gt;0),Q1075/C1076,IF(O1076="sell",0,P1075))</f>
        <v>821017.00396988215</v>
      </c>
      <c r="Q1076" s="1">
        <f>IF(AND(O1076="sell",P1075&lt;&gt;0),P1075*C1076,IF(O1076="buy",0,Q1075))</f>
        <v>0</v>
      </c>
      <c r="R1076">
        <f>4*(SIGN(K1076)+1)+2*(SIGN(L1076)+1)+(SIGN(M1076)+1)+(SIGN(N1076)+1)/2+1</f>
        <v>1</v>
      </c>
      <c r="S1076">
        <f t="shared" si="134"/>
        <v>1</v>
      </c>
      <c r="T1076" t="str">
        <f t="shared" si="135"/>
        <v/>
      </c>
      <c r="U1076" t="str">
        <f t="shared" si="136"/>
        <v/>
      </c>
    </row>
    <row r="1077" spans="1:21" x14ac:dyDescent="0.3">
      <c r="A1077">
        <v>1075</v>
      </c>
      <c r="B1077" t="s">
        <v>1086</v>
      </c>
      <c r="C1077">
        <v>0.38467400000000002</v>
      </c>
      <c r="D1077">
        <v>0.37331999999999999</v>
      </c>
      <c r="E1077">
        <v>0.38722800000000002</v>
      </c>
      <c r="F1077">
        <v>0.370118</v>
      </c>
      <c r="G1077">
        <v>0</v>
      </c>
      <c r="H1077" t="s">
        <v>10</v>
      </c>
      <c r="I1077" t="b">
        <v>0</v>
      </c>
      <c r="J1077" t="s">
        <v>11</v>
      </c>
      <c r="K1077">
        <f t="shared" si="132"/>
        <v>1.118854794606494E-2</v>
      </c>
      <c r="L1077">
        <f t="shared" ref="L1077:N1092" si="139">K1077-K1076</f>
        <v>3.0470135669999177E-2</v>
      </c>
      <c r="M1077">
        <f t="shared" si="139"/>
        <v>4.0603456790240189E-2</v>
      </c>
      <c r="N1077">
        <f t="shared" si="139"/>
        <v>5.0020630710076827E-2</v>
      </c>
      <c r="O1077" t="str">
        <f>IF(C1077=MIN(C1076:C1078),"buy",IF(C1077=MAX(C1076:C1078),"sell","hold"))</f>
        <v>sell</v>
      </c>
      <c r="P1077" s="2">
        <f>IF(AND(O1077="buy",Q1076&lt;&gt;0),Q1076/C1077,IF(O1077="sell",0,P1076))</f>
        <v>0</v>
      </c>
      <c r="Q1077" s="1">
        <f>IF(AND(O1077="sell",P1076&lt;&gt;0),P1076*C1077,IF(O1077="buy",0,Q1076))</f>
        <v>315823.89498511044</v>
      </c>
      <c r="R1077">
        <f>4*(SIGN(K1077)+1)+2*(SIGN(L1077)+1)+(SIGN(M1077)+1)+(SIGN(N1077)+1)/2+1</f>
        <v>16</v>
      </c>
      <c r="S1077" t="str">
        <f t="shared" si="134"/>
        <v/>
      </c>
      <c r="T1077" t="str">
        <f t="shared" si="135"/>
        <v/>
      </c>
      <c r="U1077">
        <f t="shared" si="136"/>
        <v>16</v>
      </c>
    </row>
    <row r="1078" spans="1:21" x14ac:dyDescent="0.3">
      <c r="A1078">
        <v>1076</v>
      </c>
      <c r="B1078" t="s">
        <v>1087</v>
      </c>
      <c r="C1078">
        <v>0.37331999999999999</v>
      </c>
      <c r="D1078">
        <v>0.36121900000000001</v>
      </c>
      <c r="E1078">
        <v>0.37706400000000001</v>
      </c>
      <c r="F1078">
        <v>0.35328100000000001</v>
      </c>
      <c r="G1078">
        <v>0</v>
      </c>
      <c r="H1078" t="s">
        <v>10</v>
      </c>
      <c r="I1078" t="b">
        <v>0</v>
      </c>
      <c r="J1078" t="s">
        <v>11</v>
      </c>
      <c r="K1078">
        <f t="shared" si="132"/>
        <v>-2.9958020775890125E-2</v>
      </c>
      <c r="L1078">
        <f t="shared" si="139"/>
        <v>-4.1146568721955067E-2</v>
      </c>
      <c r="M1078">
        <f t="shared" si="139"/>
        <v>-7.161670439195425E-2</v>
      </c>
      <c r="N1078">
        <f t="shared" si="139"/>
        <v>-0.11222016118219444</v>
      </c>
      <c r="O1078" t="str">
        <f>IF(C1078=MIN(C1077:C1079),"buy",IF(C1078=MAX(C1077:C1079),"sell","hold"))</f>
        <v>hold</v>
      </c>
      <c r="P1078" s="2">
        <f>IF(AND(O1078="buy",Q1077&lt;&gt;0),Q1077/C1078,IF(O1078="sell",0,P1077))</f>
        <v>0</v>
      </c>
      <c r="Q1078" s="1">
        <f>IF(AND(O1078="sell",P1077&lt;&gt;0),P1077*C1078,IF(O1078="buy",0,Q1077))</f>
        <v>315823.89498511044</v>
      </c>
      <c r="R1078">
        <f>4*(SIGN(K1078)+1)+2*(SIGN(L1078)+1)+(SIGN(M1078)+1)+(SIGN(N1078)+1)/2+1</f>
        <v>1</v>
      </c>
      <c r="S1078" t="str">
        <f t="shared" si="134"/>
        <v/>
      </c>
      <c r="T1078">
        <f t="shared" si="135"/>
        <v>1</v>
      </c>
      <c r="U1078" t="str">
        <f t="shared" si="136"/>
        <v/>
      </c>
    </row>
    <row r="1079" spans="1:21" x14ac:dyDescent="0.3">
      <c r="A1079">
        <v>1077</v>
      </c>
      <c r="B1079" t="s">
        <v>1088</v>
      </c>
      <c r="C1079">
        <v>0.36121900000000001</v>
      </c>
      <c r="D1079">
        <v>0.34578599999999998</v>
      </c>
      <c r="E1079">
        <v>0.366089</v>
      </c>
      <c r="F1079">
        <v>0.319604</v>
      </c>
      <c r="G1079">
        <v>0</v>
      </c>
      <c r="H1079" t="s">
        <v>10</v>
      </c>
      <c r="I1079" t="b">
        <v>0</v>
      </c>
      <c r="J1079" t="s">
        <v>11</v>
      </c>
      <c r="K1079">
        <f t="shared" si="132"/>
        <v>-3.2948556849942544E-2</v>
      </c>
      <c r="L1079">
        <f t="shared" si="139"/>
        <v>-2.9905360740524189E-3</v>
      </c>
      <c r="M1079">
        <f t="shared" si="139"/>
        <v>3.8156032647902648E-2</v>
      </c>
      <c r="N1079">
        <f t="shared" si="139"/>
        <v>0.1097727370398569</v>
      </c>
      <c r="O1079" t="str">
        <f>IF(C1079=MIN(C1078:C1080),"buy",IF(C1079=MAX(C1078:C1080),"sell","hold"))</f>
        <v>hold</v>
      </c>
      <c r="P1079" s="2">
        <f>IF(AND(O1079="buy",Q1078&lt;&gt;0),Q1078/C1079,IF(O1079="sell",0,P1078))</f>
        <v>0</v>
      </c>
      <c r="Q1079" s="1">
        <f>IF(AND(O1079="sell",P1078&lt;&gt;0),P1078*C1079,IF(O1079="buy",0,Q1078))</f>
        <v>315823.89498511044</v>
      </c>
      <c r="R1079">
        <f>4*(SIGN(K1079)+1)+2*(SIGN(L1079)+1)+(SIGN(M1079)+1)+(SIGN(N1079)+1)/2+1</f>
        <v>4</v>
      </c>
      <c r="S1079" t="str">
        <f t="shared" si="134"/>
        <v/>
      </c>
      <c r="T1079">
        <f t="shared" si="135"/>
        <v>4</v>
      </c>
      <c r="U1079" t="str">
        <f t="shared" si="136"/>
        <v/>
      </c>
    </row>
    <row r="1080" spans="1:21" x14ac:dyDescent="0.3">
      <c r="A1080">
        <v>1078</v>
      </c>
      <c r="B1080" t="s">
        <v>1089</v>
      </c>
      <c r="C1080">
        <v>0.34578599999999998</v>
      </c>
      <c r="D1080">
        <v>0.34612799999999999</v>
      </c>
      <c r="E1080">
        <v>0.36697600000000002</v>
      </c>
      <c r="F1080">
        <v>0.33516200000000002</v>
      </c>
      <c r="G1080">
        <v>0</v>
      </c>
      <c r="H1080" t="s">
        <v>10</v>
      </c>
      <c r="I1080" t="b">
        <v>0</v>
      </c>
      <c r="J1080" t="s">
        <v>11</v>
      </c>
      <c r="K1080">
        <f t="shared" si="132"/>
        <v>-4.3657399876945793E-2</v>
      </c>
      <c r="L1080">
        <f t="shared" si="139"/>
        <v>-1.0708843027003249E-2</v>
      </c>
      <c r="M1080">
        <f t="shared" si="139"/>
        <v>-7.7183069529508305E-3</v>
      </c>
      <c r="N1080">
        <f t="shared" si="139"/>
        <v>-4.5874339600853478E-2</v>
      </c>
      <c r="O1080" t="str">
        <f>IF(C1080=MIN(C1079:C1081),"buy",IF(C1080=MAX(C1079:C1081),"sell","hold"))</f>
        <v>buy</v>
      </c>
      <c r="P1080" s="2">
        <f>IF(AND(O1080="buy",Q1079&lt;&gt;0),Q1079/C1080,IF(O1080="sell",0,P1079))</f>
        <v>913350.72844218812</v>
      </c>
      <c r="Q1080" s="1">
        <f>IF(AND(O1080="sell",P1079&lt;&gt;0),P1079*C1080,IF(O1080="buy",0,Q1079))</f>
        <v>0</v>
      </c>
      <c r="R1080">
        <f>4*(SIGN(K1080)+1)+2*(SIGN(L1080)+1)+(SIGN(M1080)+1)+(SIGN(N1080)+1)/2+1</f>
        <v>1</v>
      </c>
      <c r="S1080">
        <f t="shared" si="134"/>
        <v>1</v>
      </c>
      <c r="T1080" t="str">
        <f t="shared" si="135"/>
        <v/>
      </c>
      <c r="U1080" t="str">
        <f t="shared" si="136"/>
        <v/>
      </c>
    </row>
    <row r="1081" spans="1:21" x14ac:dyDescent="0.3">
      <c r="A1081">
        <v>1079</v>
      </c>
      <c r="B1081" t="s">
        <v>1090</v>
      </c>
      <c r="C1081">
        <v>0.34712799999999999</v>
      </c>
      <c r="D1081">
        <v>0.295927</v>
      </c>
      <c r="E1081">
        <v>0.34942800000000002</v>
      </c>
      <c r="F1081">
        <v>0.28296500000000002</v>
      </c>
      <c r="G1081">
        <v>0</v>
      </c>
      <c r="H1081" t="s">
        <v>10</v>
      </c>
      <c r="I1081" t="b">
        <v>0</v>
      </c>
      <c r="J1081" t="s">
        <v>11</v>
      </c>
      <c r="K1081">
        <f t="shared" si="132"/>
        <v>3.873496566673526E-3</v>
      </c>
      <c r="L1081">
        <f t="shared" si="139"/>
        <v>4.7530896443619318E-2</v>
      </c>
      <c r="M1081">
        <f t="shared" si="139"/>
        <v>5.8239739470622567E-2</v>
      </c>
      <c r="N1081">
        <f t="shared" si="139"/>
        <v>6.5958046423573391E-2</v>
      </c>
      <c r="O1081" t="str">
        <f>IF(C1081=MIN(C1080:C1082),"buy",IF(C1081=MAX(C1080:C1082),"sell","hold"))</f>
        <v>sell</v>
      </c>
      <c r="P1081" s="2">
        <f>IF(AND(O1081="buy",Q1080&lt;&gt;0),Q1080/C1081,IF(O1081="sell",0,P1080))</f>
        <v>0</v>
      </c>
      <c r="Q1081" s="1">
        <f>IF(AND(O1081="sell",P1080&lt;&gt;0),P1080*C1081,IF(O1081="buy",0,Q1080))</f>
        <v>317049.61166267988</v>
      </c>
      <c r="R1081">
        <f>4*(SIGN(K1081)+1)+2*(SIGN(L1081)+1)+(SIGN(M1081)+1)+(SIGN(N1081)+1)/2+1</f>
        <v>16</v>
      </c>
      <c r="S1081" t="str">
        <f t="shared" si="134"/>
        <v/>
      </c>
      <c r="T1081" t="str">
        <f t="shared" si="135"/>
        <v/>
      </c>
      <c r="U1081">
        <f t="shared" si="136"/>
        <v>16</v>
      </c>
    </row>
    <row r="1082" spans="1:21" x14ac:dyDescent="0.3">
      <c r="A1082">
        <v>1080</v>
      </c>
      <c r="B1082" t="s">
        <v>1091</v>
      </c>
      <c r="C1082">
        <v>0.295927</v>
      </c>
      <c r="D1082">
        <v>0.34916700000000001</v>
      </c>
      <c r="E1082">
        <v>0.36490299999999998</v>
      </c>
      <c r="F1082">
        <v>0.28986200000000001</v>
      </c>
      <c r="G1082">
        <v>0</v>
      </c>
      <c r="H1082" t="s">
        <v>10</v>
      </c>
      <c r="I1082" t="b">
        <v>0</v>
      </c>
      <c r="J1082" t="s">
        <v>11</v>
      </c>
      <c r="K1082">
        <f t="shared" si="132"/>
        <v>-0.15924298854685837</v>
      </c>
      <c r="L1082">
        <f t="shared" si="139"/>
        <v>-0.16311648511353188</v>
      </c>
      <c r="M1082">
        <f t="shared" si="139"/>
        <v>-0.21064738155715121</v>
      </c>
      <c r="N1082">
        <f t="shared" si="139"/>
        <v>-0.26888712102777379</v>
      </c>
      <c r="O1082" t="str">
        <f>IF(C1082=MIN(C1081:C1083),"buy",IF(C1082=MAX(C1081:C1083),"sell","hold"))</f>
        <v>buy</v>
      </c>
      <c r="P1082" s="2">
        <f>IF(AND(O1082="buy",Q1081&lt;&gt;0),Q1081/C1082,IF(O1082="sell",0,P1081))</f>
        <v>1071377.7778393992</v>
      </c>
      <c r="Q1082" s="1">
        <f>IF(AND(O1082="sell",P1081&lt;&gt;0),P1081*C1082,IF(O1082="buy",0,Q1081))</f>
        <v>0</v>
      </c>
      <c r="R1082">
        <f>4*(SIGN(K1082)+1)+2*(SIGN(L1082)+1)+(SIGN(M1082)+1)+(SIGN(N1082)+1)/2+1</f>
        <v>1</v>
      </c>
      <c r="S1082">
        <f t="shared" si="134"/>
        <v>1</v>
      </c>
      <c r="T1082" t="str">
        <f t="shared" si="135"/>
        <v/>
      </c>
      <c r="U1082" t="str">
        <f t="shared" si="136"/>
        <v/>
      </c>
    </row>
    <row r="1083" spans="1:21" x14ac:dyDescent="0.3">
      <c r="A1083">
        <v>1081</v>
      </c>
      <c r="B1083" t="s">
        <v>1092</v>
      </c>
      <c r="C1083">
        <v>0.34916700000000001</v>
      </c>
      <c r="D1083">
        <v>0.32851200000000003</v>
      </c>
      <c r="E1083">
        <v>0.35644199999999998</v>
      </c>
      <c r="F1083">
        <v>0.32458199999999998</v>
      </c>
      <c r="G1083">
        <v>0</v>
      </c>
      <c r="H1083" t="s">
        <v>10</v>
      </c>
      <c r="I1083" t="b">
        <v>0</v>
      </c>
      <c r="J1083" t="s">
        <v>11</v>
      </c>
      <c r="K1083">
        <f t="shared" si="132"/>
        <v>0.16506121588481681</v>
      </c>
      <c r="L1083">
        <f t="shared" si="139"/>
        <v>0.32430420443167518</v>
      </c>
      <c r="M1083">
        <f t="shared" si="139"/>
        <v>0.48742068954520706</v>
      </c>
      <c r="N1083">
        <f t="shared" si="139"/>
        <v>0.69806807110235825</v>
      </c>
      <c r="O1083" t="str">
        <f>IF(C1083=MIN(C1082:C1084),"buy",IF(C1083=MAX(C1082:C1084),"sell","hold"))</f>
        <v>sell</v>
      </c>
      <c r="P1083" s="2">
        <f>IF(AND(O1083="buy",Q1082&lt;&gt;0),Q1082/C1083,IF(O1083="sell",0,P1082))</f>
        <v>0</v>
      </c>
      <c r="Q1083" s="1">
        <f>IF(AND(O1083="sell",P1082&lt;&gt;0),P1082*C1083,IF(O1083="buy",0,Q1082))</f>
        <v>374089.76455484948</v>
      </c>
      <c r="R1083">
        <f>4*(SIGN(K1083)+1)+2*(SIGN(L1083)+1)+(SIGN(M1083)+1)+(SIGN(N1083)+1)/2+1</f>
        <v>16</v>
      </c>
      <c r="S1083" t="str">
        <f t="shared" si="134"/>
        <v/>
      </c>
      <c r="T1083" t="str">
        <f t="shared" si="135"/>
        <v/>
      </c>
      <c r="U1083">
        <f t="shared" si="136"/>
        <v>16</v>
      </c>
    </row>
    <row r="1084" spans="1:21" x14ac:dyDescent="0.3">
      <c r="A1084">
        <v>1082</v>
      </c>
      <c r="B1084" t="s">
        <v>1093</v>
      </c>
      <c r="C1084">
        <v>0.32943899999999998</v>
      </c>
      <c r="D1084">
        <v>0.33087</v>
      </c>
      <c r="E1084">
        <v>0.33409699999999998</v>
      </c>
      <c r="F1084">
        <v>0.32054300000000002</v>
      </c>
      <c r="G1084">
        <v>0</v>
      </c>
      <c r="H1084" t="s">
        <v>10</v>
      </c>
      <c r="I1084" t="b">
        <v>0</v>
      </c>
      <c r="J1084" t="s">
        <v>11</v>
      </c>
      <c r="K1084">
        <f t="shared" si="132"/>
        <v>-5.8142721991848056E-2</v>
      </c>
      <c r="L1084">
        <f t="shared" si="139"/>
        <v>-0.22320393787666487</v>
      </c>
      <c r="M1084">
        <f t="shared" si="139"/>
        <v>-0.54750814230834011</v>
      </c>
      <c r="N1084">
        <f t="shared" si="139"/>
        <v>-1.0349288318535472</v>
      </c>
      <c r="O1084" t="str">
        <f>IF(C1084=MIN(C1083:C1085),"buy",IF(C1084=MAX(C1083:C1085),"sell","hold"))</f>
        <v>buy</v>
      </c>
      <c r="P1084" s="2">
        <f>IF(AND(O1084="buy",Q1083&lt;&gt;0),Q1083/C1084,IF(O1084="sell",0,P1083))</f>
        <v>1135535.7579243791</v>
      </c>
      <c r="Q1084" s="1">
        <f>IF(AND(O1084="sell",P1083&lt;&gt;0),P1083*C1084,IF(O1084="buy",0,Q1083))</f>
        <v>0</v>
      </c>
      <c r="R1084">
        <f>4*(SIGN(K1084)+1)+2*(SIGN(L1084)+1)+(SIGN(M1084)+1)+(SIGN(N1084)+1)/2+1</f>
        <v>1</v>
      </c>
      <c r="S1084">
        <f t="shared" si="134"/>
        <v>1</v>
      </c>
      <c r="T1084" t="str">
        <f t="shared" si="135"/>
        <v/>
      </c>
      <c r="U1084" t="str">
        <f t="shared" si="136"/>
        <v/>
      </c>
    </row>
    <row r="1085" spans="1:21" x14ac:dyDescent="0.3">
      <c r="A1085">
        <v>1083</v>
      </c>
      <c r="B1085" t="s">
        <v>1094</v>
      </c>
      <c r="C1085">
        <v>0.33087</v>
      </c>
      <c r="D1085">
        <v>0.354153</v>
      </c>
      <c r="E1085">
        <v>0.36427700000000002</v>
      </c>
      <c r="F1085">
        <v>0.32727800000000001</v>
      </c>
      <c r="G1085">
        <v>0</v>
      </c>
      <c r="H1085" t="s">
        <v>10</v>
      </c>
      <c r="I1085" t="b">
        <v>0</v>
      </c>
      <c r="J1085" t="s">
        <v>11</v>
      </c>
      <c r="K1085">
        <f t="shared" si="132"/>
        <v>4.3343343798131345E-3</v>
      </c>
      <c r="L1085">
        <f t="shared" si="139"/>
        <v>6.2477056371661191E-2</v>
      </c>
      <c r="M1085">
        <f t="shared" si="139"/>
        <v>0.28568099424832605</v>
      </c>
      <c r="N1085">
        <f t="shared" si="139"/>
        <v>0.83318913655666615</v>
      </c>
      <c r="O1085" t="str">
        <f>IF(C1085=MIN(C1084:C1086),"buy",IF(C1085=MAX(C1084:C1086),"sell","hold"))</f>
        <v>hold</v>
      </c>
      <c r="P1085" s="2">
        <f>IF(AND(O1085="buy",Q1084&lt;&gt;0),Q1084/C1085,IF(O1085="sell",0,P1084))</f>
        <v>1135535.7579243791</v>
      </c>
      <c r="Q1085" s="1">
        <f>IF(AND(O1085="sell",P1084&lt;&gt;0),P1084*C1085,IF(O1085="buy",0,Q1084))</f>
        <v>0</v>
      </c>
      <c r="R1085">
        <f>4*(SIGN(K1085)+1)+2*(SIGN(L1085)+1)+(SIGN(M1085)+1)+(SIGN(N1085)+1)/2+1</f>
        <v>16</v>
      </c>
      <c r="S1085" t="str">
        <f t="shared" si="134"/>
        <v/>
      </c>
      <c r="T1085">
        <f t="shared" si="135"/>
        <v>16</v>
      </c>
      <c r="U1085" t="str">
        <f t="shared" si="136"/>
        <v/>
      </c>
    </row>
    <row r="1086" spans="1:21" x14ac:dyDescent="0.3">
      <c r="A1086">
        <v>1084</v>
      </c>
      <c r="B1086" t="s">
        <v>1095</v>
      </c>
      <c r="C1086">
        <v>0.354153</v>
      </c>
      <c r="D1086">
        <v>0.351688</v>
      </c>
      <c r="E1086">
        <v>0.36125800000000002</v>
      </c>
      <c r="F1086">
        <v>0.34313100000000002</v>
      </c>
      <c r="G1086">
        <v>0</v>
      </c>
      <c r="H1086" t="s">
        <v>10</v>
      </c>
      <c r="I1086" t="b">
        <v>0</v>
      </c>
      <c r="J1086" t="s">
        <v>11</v>
      </c>
      <c r="K1086">
        <f t="shared" si="132"/>
        <v>6.7977279594991696E-2</v>
      </c>
      <c r="L1086">
        <f t="shared" si="139"/>
        <v>6.3642945215178562E-2</v>
      </c>
      <c r="M1086">
        <f t="shared" si="139"/>
        <v>1.1658888435173709E-3</v>
      </c>
      <c r="N1086">
        <f t="shared" si="139"/>
        <v>-0.28451510540480868</v>
      </c>
      <c r="O1086" t="str">
        <f>IF(C1086=MIN(C1085:C1087),"buy",IF(C1086=MAX(C1085:C1087),"sell","hold"))</f>
        <v>sell</v>
      </c>
      <c r="P1086" s="2">
        <f>IF(AND(O1086="buy",Q1085&lt;&gt;0),Q1085/C1086,IF(O1086="sell",0,P1085))</f>
        <v>0</v>
      </c>
      <c r="Q1086" s="1">
        <f>IF(AND(O1086="sell",P1085&lt;&gt;0),P1085*C1086,IF(O1086="buy",0,Q1085))</f>
        <v>402153.39527619263</v>
      </c>
      <c r="R1086">
        <f>4*(SIGN(K1086)+1)+2*(SIGN(L1086)+1)+(SIGN(M1086)+1)+(SIGN(N1086)+1)/2+1</f>
        <v>15</v>
      </c>
      <c r="S1086" t="str">
        <f t="shared" si="134"/>
        <v/>
      </c>
      <c r="T1086" t="str">
        <f t="shared" si="135"/>
        <v/>
      </c>
      <c r="U1086">
        <f t="shared" si="136"/>
        <v>15</v>
      </c>
    </row>
    <row r="1087" spans="1:21" x14ac:dyDescent="0.3">
      <c r="A1087">
        <v>1085</v>
      </c>
      <c r="B1087" t="s">
        <v>1096</v>
      </c>
      <c r="C1087">
        <v>0.34963100000000003</v>
      </c>
      <c r="D1087">
        <v>0.34876600000000002</v>
      </c>
      <c r="E1087">
        <v>0.35300100000000001</v>
      </c>
      <c r="F1087">
        <v>0.33873900000000001</v>
      </c>
      <c r="G1087">
        <v>0</v>
      </c>
      <c r="H1087" t="s">
        <v>10</v>
      </c>
      <c r="I1087" t="b">
        <v>0</v>
      </c>
      <c r="J1087" t="s">
        <v>11</v>
      </c>
      <c r="K1087">
        <f t="shared" si="132"/>
        <v>-1.2850533686471903E-2</v>
      </c>
      <c r="L1087">
        <f t="shared" si="139"/>
        <v>-8.0827813281463601E-2</v>
      </c>
      <c r="M1087">
        <f t="shared" si="139"/>
        <v>-0.14447075849664215</v>
      </c>
      <c r="N1087">
        <f t="shared" si="139"/>
        <v>-0.14563664734015952</v>
      </c>
      <c r="O1087" t="str">
        <f>IF(C1087=MIN(C1086:C1088),"buy",IF(C1087=MAX(C1086:C1088),"sell","hold"))</f>
        <v>hold</v>
      </c>
      <c r="P1087" s="2">
        <f>IF(AND(O1087="buy",Q1086&lt;&gt;0),Q1086/C1087,IF(O1087="sell",0,P1086))</f>
        <v>0</v>
      </c>
      <c r="Q1087" s="1">
        <f>IF(AND(O1087="sell",P1086&lt;&gt;0),P1086*C1087,IF(O1087="buy",0,Q1086))</f>
        <v>402153.39527619263</v>
      </c>
      <c r="R1087">
        <f>4*(SIGN(K1087)+1)+2*(SIGN(L1087)+1)+(SIGN(M1087)+1)+(SIGN(N1087)+1)/2+1</f>
        <v>1</v>
      </c>
      <c r="S1087" t="str">
        <f t="shared" si="134"/>
        <v/>
      </c>
      <c r="T1087">
        <f t="shared" si="135"/>
        <v>1</v>
      </c>
      <c r="U1087" t="str">
        <f t="shared" si="136"/>
        <v/>
      </c>
    </row>
    <row r="1088" spans="1:21" x14ac:dyDescent="0.3">
      <c r="A1088">
        <v>1086</v>
      </c>
      <c r="B1088" t="s">
        <v>1097</v>
      </c>
      <c r="C1088">
        <v>0.34876600000000002</v>
      </c>
      <c r="D1088">
        <v>0.35932500000000001</v>
      </c>
      <c r="E1088">
        <v>0.36329499999999998</v>
      </c>
      <c r="F1088">
        <v>0.33986100000000002</v>
      </c>
      <c r="G1088">
        <v>0</v>
      </c>
      <c r="H1088" t="s">
        <v>10</v>
      </c>
      <c r="I1088" t="b">
        <v>0</v>
      </c>
      <c r="J1088" t="s">
        <v>11</v>
      </c>
      <c r="K1088">
        <f t="shared" si="132"/>
        <v>-2.4771011330232077E-3</v>
      </c>
      <c r="L1088">
        <f t="shared" si="139"/>
        <v>1.0373432553448695E-2</v>
      </c>
      <c r="M1088">
        <f t="shared" si="139"/>
        <v>9.1201245834912292E-2</v>
      </c>
      <c r="N1088">
        <f t="shared" si="139"/>
        <v>0.23567200433155444</v>
      </c>
      <c r="O1088" t="str">
        <f>IF(C1088=MIN(C1087:C1089),"buy",IF(C1088=MAX(C1087:C1089),"sell","hold"))</f>
        <v>buy</v>
      </c>
      <c r="P1088" s="2">
        <f>IF(AND(O1088="buy",Q1087&lt;&gt;0),Q1087/C1088,IF(O1088="sell",0,P1087))</f>
        <v>1153075.1141917291</v>
      </c>
      <c r="Q1088" s="1">
        <f>IF(AND(O1088="sell",P1087&lt;&gt;0),P1087*C1088,IF(O1088="buy",0,Q1087))</f>
        <v>0</v>
      </c>
      <c r="R1088">
        <f>4*(SIGN(K1088)+1)+2*(SIGN(L1088)+1)+(SIGN(M1088)+1)+(SIGN(N1088)+1)/2+1</f>
        <v>8</v>
      </c>
      <c r="S1088">
        <f t="shared" si="134"/>
        <v>8</v>
      </c>
      <c r="T1088" t="str">
        <f t="shared" si="135"/>
        <v/>
      </c>
      <c r="U1088" t="str">
        <f t="shared" si="136"/>
        <v/>
      </c>
    </row>
    <row r="1089" spans="1:21" x14ac:dyDescent="0.3">
      <c r="A1089">
        <v>1087</v>
      </c>
      <c r="B1089" t="s">
        <v>1098</v>
      </c>
      <c r="C1089">
        <v>0.35932500000000001</v>
      </c>
      <c r="D1089">
        <v>0.37202499999999999</v>
      </c>
      <c r="E1089">
        <v>0.387712</v>
      </c>
      <c r="F1089">
        <v>0.35804200000000003</v>
      </c>
      <c r="G1089">
        <v>0</v>
      </c>
      <c r="H1089" t="s">
        <v>10</v>
      </c>
      <c r="I1089" t="b">
        <v>0</v>
      </c>
      <c r="J1089" t="s">
        <v>11</v>
      </c>
      <c r="K1089">
        <f t="shared" si="132"/>
        <v>2.9823850324322679E-2</v>
      </c>
      <c r="L1089">
        <f t="shared" si="139"/>
        <v>3.2300951457345885E-2</v>
      </c>
      <c r="M1089">
        <f t="shared" si="139"/>
        <v>2.192751890389719E-2</v>
      </c>
      <c r="N1089">
        <f t="shared" si="139"/>
        <v>-6.9273726931015106E-2</v>
      </c>
      <c r="O1089" t="str">
        <f>IF(C1089=MIN(C1088:C1090),"buy",IF(C1089=MAX(C1088:C1090),"sell","hold"))</f>
        <v>hold</v>
      </c>
      <c r="P1089" s="2">
        <f>IF(AND(O1089="buy",Q1088&lt;&gt;0),Q1088/C1089,IF(O1089="sell",0,P1088))</f>
        <v>1153075.1141917291</v>
      </c>
      <c r="Q1089" s="1">
        <f>IF(AND(O1089="sell",P1088&lt;&gt;0),P1088*C1089,IF(O1089="buy",0,Q1088))</f>
        <v>0</v>
      </c>
      <c r="R1089">
        <f>4*(SIGN(K1089)+1)+2*(SIGN(L1089)+1)+(SIGN(M1089)+1)+(SIGN(N1089)+1)/2+1</f>
        <v>15</v>
      </c>
      <c r="S1089" t="str">
        <f t="shared" si="134"/>
        <v/>
      </c>
      <c r="T1089">
        <f t="shared" si="135"/>
        <v>15</v>
      </c>
      <c r="U1089" t="str">
        <f t="shared" si="136"/>
        <v/>
      </c>
    </row>
    <row r="1090" spans="1:21" x14ac:dyDescent="0.3">
      <c r="A1090">
        <v>1088</v>
      </c>
      <c r="B1090" t="s">
        <v>1099</v>
      </c>
      <c r="C1090">
        <v>0.37202499999999999</v>
      </c>
      <c r="D1090">
        <v>0.38561600000000001</v>
      </c>
      <c r="E1090">
        <v>0.392152</v>
      </c>
      <c r="F1090">
        <v>0.36842999999999998</v>
      </c>
      <c r="G1090">
        <v>0</v>
      </c>
      <c r="H1090" t="s">
        <v>10</v>
      </c>
      <c r="I1090" t="b">
        <v>0</v>
      </c>
      <c r="J1090" t="s">
        <v>11</v>
      </c>
      <c r="K1090">
        <f t="shared" si="132"/>
        <v>3.4730293293224829E-2</v>
      </c>
      <c r="L1090">
        <f t="shared" si="139"/>
        <v>4.9064429689021499E-3</v>
      </c>
      <c r="M1090">
        <f t="shared" si="139"/>
        <v>-2.7394508488443735E-2</v>
      </c>
      <c r="N1090">
        <f t="shared" si="139"/>
        <v>-4.9322027392340928E-2</v>
      </c>
      <c r="O1090" t="str">
        <f>IF(C1090=MIN(C1089:C1091),"buy",IF(C1090=MAX(C1089:C1091),"sell","hold"))</f>
        <v>hold</v>
      </c>
      <c r="P1090" s="2">
        <f>IF(AND(O1090="buy",Q1089&lt;&gt;0),Q1089/C1090,IF(O1090="sell",0,P1089))</f>
        <v>1153075.1141917291</v>
      </c>
      <c r="Q1090" s="1">
        <f>IF(AND(O1090="sell",P1089&lt;&gt;0),P1089*C1090,IF(O1090="buy",0,Q1089))</f>
        <v>0</v>
      </c>
      <c r="R1090">
        <f>4*(SIGN(K1090)+1)+2*(SIGN(L1090)+1)+(SIGN(M1090)+1)+(SIGN(N1090)+1)/2+1</f>
        <v>13</v>
      </c>
      <c r="S1090" t="str">
        <f t="shared" si="134"/>
        <v/>
      </c>
      <c r="T1090">
        <f t="shared" si="135"/>
        <v>13</v>
      </c>
      <c r="U1090" t="str">
        <f t="shared" si="136"/>
        <v/>
      </c>
    </row>
    <row r="1091" spans="1:21" x14ac:dyDescent="0.3">
      <c r="A1091">
        <v>1089</v>
      </c>
      <c r="B1091" t="s">
        <v>1100</v>
      </c>
      <c r="C1091">
        <v>0.38561600000000001</v>
      </c>
      <c r="D1091">
        <v>0.37429800000000002</v>
      </c>
      <c r="E1091">
        <v>0.38760499999999998</v>
      </c>
      <c r="F1091">
        <v>0.36050199999999999</v>
      </c>
      <c r="G1091">
        <v>0</v>
      </c>
      <c r="H1091" t="s">
        <v>10</v>
      </c>
      <c r="I1091" t="b">
        <v>0</v>
      </c>
      <c r="J1091" t="s">
        <v>11</v>
      </c>
      <c r="K1091">
        <f t="shared" si="132"/>
        <v>3.5877150259819676E-2</v>
      </c>
      <c r="L1091">
        <f t="shared" si="139"/>
        <v>1.1468569665948475E-3</v>
      </c>
      <c r="M1091">
        <f t="shared" si="139"/>
        <v>-3.7595860023073024E-3</v>
      </c>
      <c r="N1091">
        <f t="shared" si="139"/>
        <v>2.3634922486136432E-2</v>
      </c>
      <c r="O1091" t="str">
        <f>IF(C1091=MIN(C1090:C1092),"buy",IF(C1091=MAX(C1090:C1092),"sell","hold"))</f>
        <v>sell</v>
      </c>
      <c r="P1091" s="2">
        <f>IF(AND(O1091="buy",Q1090&lt;&gt;0),Q1090/C1091,IF(O1091="sell",0,P1090))</f>
        <v>0</v>
      </c>
      <c r="Q1091" s="1">
        <f>IF(AND(O1091="sell",P1090&lt;&gt;0),P1090*C1091,IF(O1091="buy",0,Q1090))</f>
        <v>444644.21323415783</v>
      </c>
      <c r="R1091">
        <f>4*(SIGN(K1091)+1)+2*(SIGN(L1091)+1)+(SIGN(M1091)+1)+(SIGN(N1091)+1)/2+1</f>
        <v>14</v>
      </c>
      <c r="S1091" t="str">
        <f t="shared" si="134"/>
        <v/>
      </c>
      <c r="T1091" t="str">
        <f t="shared" si="135"/>
        <v/>
      </c>
      <c r="U1091">
        <f t="shared" si="136"/>
        <v>14</v>
      </c>
    </row>
    <row r="1092" spans="1:21" x14ac:dyDescent="0.3">
      <c r="A1092">
        <v>1090</v>
      </c>
      <c r="B1092" t="s">
        <v>1101</v>
      </c>
      <c r="C1092">
        <v>0.37429800000000002</v>
      </c>
      <c r="D1092">
        <v>0.367788</v>
      </c>
      <c r="E1092">
        <v>0.37948799999999999</v>
      </c>
      <c r="F1092">
        <v>0.358128</v>
      </c>
      <c r="G1092">
        <v>0</v>
      </c>
      <c r="H1092" t="s">
        <v>10</v>
      </c>
      <c r="I1092" t="b">
        <v>0</v>
      </c>
      <c r="J1092" t="s">
        <v>11</v>
      </c>
      <c r="K1092">
        <f t="shared" ref="K1092:K1155" si="140">2*(C1092-C1091)/(C1091+C1092)</f>
        <v>-2.9787581226296649E-2</v>
      </c>
      <c r="L1092">
        <f t="shared" si="139"/>
        <v>-6.5664731486116318E-2</v>
      </c>
      <c r="M1092">
        <f t="shared" si="139"/>
        <v>-6.6811588452711165E-2</v>
      </c>
      <c r="N1092">
        <f t="shared" si="139"/>
        <v>-6.3052002450403863E-2</v>
      </c>
      <c r="O1092" t="str">
        <f>IF(C1092=MIN(C1091:C1093),"buy",IF(C1092=MAX(C1091:C1093),"sell","hold"))</f>
        <v>hold</v>
      </c>
      <c r="P1092" s="2">
        <f>IF(AND(O1092="buy",Q1091&lt;&gt;0),Q1091/C1092,IF(O1092="sell",0,P1091))</f>
        <v>0</v>
      </c>
      <c r="Q1092" s="1">
        <f>IF(AND(O1092="sell",P1091&lt;&gt;0),P1091*C1092,IF(O1092="buy",0,Q1091))</f>
        <v>444644.21323415783</v>
      </c>
      <c r="R1092">
        <f>4*(SIGN(K1092)+1)+2*(SIGN(L1092)+1)+(SIGN(M1092)+1)+(SIGN(N1092)+1)/2+1</f>
        <v>1</v>
      </c>
      <c r="S1092" t="str">
        <f t="shared" si="134"/>
        <v/>
      </c>
      <c r="T1092">
        <f t="shared" si="135"/>
        <v>1</v>
      </c>
      <c r="U1092" t="str">
        <f t="shared" si="136"/>
        <v/>
      </c>
    </row>
    <row r="1093" spans="1:21" x14ac:dyDescent="0.3">
      <c r="A1093">
        <v>1091</v>
      </c>
      <c r="B1093" t="s">
        <v>1102</v>
      </c>
      <c r="C1093">
        <v>0.367788</v>
      </c>
      <c r="D1093">
        <v>0.37291800000000003</v>
      </c>
      <c r="E1093">
        <v>0.38345000000000001</v>
      </c>
      <c r="F1093">
        <v>0.36230200000000001</v>
      </c>
      <c r="G1093">
        <v>0</v>
      </c>
      <c r="H1093" t="s">
        <v>10</v>
      </c>
      <c r="I1093" t="b">
        <v>0</v>
      </c>
      <c r="J1093" t="s">
        <v>11</v>
      </c>
      <c r="K1093">
        <f t="shared" si="140"/>
        <v>-1.7545136278005555E-2</v>
      </c>
      <c r="L1093">
        <f t="shared" ref="L1093:N1108" si="141">K1093-K1092</f>
        <v>1.2242444948291093E-2</v>
      </c>
      <c r="M1093">
        <f t="shared" si="141"/>
        <v>7.7907176434407407E-2</v>
      </c>
      <c r="N1093">
        <f t="shared" si="141"/>
        <v>0.14471876488711857</v>
      </c>
      <c r="O1093" t="str">
        <f>IF(C1093=MIN(C1092:C1094),"buy",IF(C1093=MAX(C1092:C1094),"sell","hold"))</f>
        <v>buy</v>
      </c>
      <c r="P1093" s="2">
        <f>IF(AND(O1093="buy",Q1092&lt;&gt;0),Q1092/C1093,IF(O1093="sell",0,P1092))</f>
        <v>1208968.7897216815</v>
      </c>
      <c r="Q1093" s="1">
        <f>IF(AND(O1093="sell",P1092&lt;&gt;0),P1092*C1093,IF(O1093="buy",0,Q1092))</f>
        <v>0</v>
      </c>
      <c r="R1093">
        <f>4*(SIGN(K1093)+1)+2*(SIGN(L1093)+1)+(SIGN(M1093)+1)+(SIGN(N1093)+1)/2+1</f>
        <v>8</v>
      </c>
      <c r="S1093">
        <f t="shared" si="134"/>
        <v>8</v>
      </c>
      <c r="T1093" t="str">
        <f t="shared" si="135"/>
        <v/>
      </c>
      <c r="U1093" t="str">
        <f t="shared" si="136"/>
        <v/>
      </c>
    </row>
    <row r="1094" spans="1:21" x14ac:dyDescent="0.3">
      <c r="A1094">
        <v>1092</v>
      </c>
      <c r="B1094" t="s">
        <v>1103</v>
      </c>
      <c r="C1094">
        <v>0.37291800000000003</v>
      </c>
      <c r="D1094">
        <v>0.377137</v>
      </c>
      <c r="E1094">
        <v>0.38680900000000001</v>
      </c>
      <c r="F1094">
        <v>0.36358499999999999</v>
      </c>
      <c r="G1094">
        <v>0</v>
      </c>
      <c r="H1094" t="s">
        <v>10</v>
      </c>
      <c r="I1094" t="b">
        <v>0</v>
      </c>
      <c r="J1094" t="s">
        <v>11</v>
      </c>
      <c r="K1094">
        <f t="shared" si="140"/>
        <v>1.3851649642368289E-2</v>
      </c>
      <c r="L1094">
        <f t="shared" si="141"/>
        <v>3.1396785920373843E-2</v>
      </c>
      <c r="M1094">
        <f t="shared" si="141"/>
        <v>1.915434097208275E-2</v>
      </c>
      <c r="N1094">
        <f t="shared" si="141"/>
        <v>-5.8752835462324654E-2</v>
      </c>
      <c r="O1094" t="str">
        <f>IF(C1094=MIN(C1093:C1095),"buy",IF(C1094=MAX(C1093:C1095),"sell","hold"))</f>
        <v>hold</v>
      </c>
      <c r="P1094" s="2">
        <f>IF(AND(O1094="buy",Q1093&lt;&gt;0),Q1093/C1094,IF(O1094="sell",0,P1093))</f>
        <v>1208968.7897216815</v>
      </c>
      <c r="Q1094" s="1">
        <f>IF(AND(O1094="sell",P1093&lt;&gt;0),P1093*C1094,IF(O1094="buy",0,Q1093))</f>
        <v>0</v>
      </c>
      <c r="R1094">
        <f>4*(SIGN(K1094)+1)+2*(SIGN(L1094)+1)+(SIGN(M1094)+1)+(SIGN(N1094)+1)/2+1</f>
        <v>15</v>
      </c>
      <c r="S1094" t="str">
        <f t="shared" si="134"/>
        <v/>
      </c>
      <c r="T1094">
        <f t="shared" si="135"/>
        <v>15</v>
      </c>
      <c r="U1094" t="str">
        <f t="shared" si="136"/>
        <v/>
      </c>
    </row>
    <row r="1095" spans="1:21" x14ac:dyDescent="0.3">
      <c r="A1095">
        <v>1093</v>
      </c>
      <c r="B1095" t="s">
        <v>1104</v>
      </c>
      <c r="C1095">
        <v>0.377137</v>
      </c>
      <c r="D1095">
        <v>0.373527</v>
      </c>
      <c r="E1095">
        <v>0.38412400000000002</v>
      </c>
      <c r="F1095">
        <v>0.36613699999999999</v>
      </c>
      <c r="G1095">
        <v>0</v>
      </c>
      <c r="H1095" t="s">
        <v>10</v>
      </c>
      <c r="I1095" t="b">
        <v>0</v>
      </c>
      <c r="J1095" t="s">
        <v>11</v>
      </c>
      <c r="K1095">
        <f t="shared" si="140"/>
        <v>1.1249841678276853E-2</v>
      </c>
      <c r="L1095">
        <f t="shared" si="141"/>
        <v>-2.6018079640914363E-3</v>
      </c>
      <c r="M1095">
        <f t="shared" si="141"/>
        <v>-3.3998593884465279E-2</v>
      </c>
      <c r="N1095">
        <f t="shared" si="141"/>
        <v>-5.3152934856548026E-2</v>
      </c>
      <c r="O1095" t="str">
        <f>IF(C1095=MIN(C1094:C1096),"buy",IF(C1095=MAX(C1094:C1096),"sell","hold"))</f>
        <v>sell</v>
      </c>
      <c r="P1095" s="2">
        <f>IF(AND(O1095="buy",Q1094&lt;&gt;0),Q1094/C1095,IF(O1095="sell",0,P1094))</f>
        <v>0</v>
      </c>
      <c r="Q1095" s="1">
        <f>IF(AND(O1095="sell",P1094&lt;&gt;0),P1094*C1095,IF(O1095="buy",0,Q1094))</f>
        <v>455946.86244926578</v>
      </c>
      <c r="R1095">
        <f>4*(SIGN(K1095)+1)+2*(SIGN(L1095)+1)+(SIGN(M1095)+1)+(SIGN(N1095)+1)/2+1</f>
        <v>9</v>
      </c>
      <c r="S1095" t="str">
        <f t="shared" si="134"/>
        <v/>
      </c>
      <c r="T1095" t="str">
        <f t="shared" si="135"/>
        <v/>
      </c>
      <c r="U1095">
        <f t="shared" si="136"/>
        <v>9</v>
      </c>
    </row>
    <row r="1096" spans="1:21" x14ac:dyDescent="0.3">
      <c r="A1096">
        <v>1094</v>
      </c>
      <c r="B1096" t="s">
        <v>1105</v>
      </c>
      <c r="C1096">
        <v>0.373527</v>
      </c>
      <c r="D1096">
        <v>0.35606100000000002</v>
      </c>
      <c r="E1096">
        <v>0.37479800000000002</v>
      </c>
      <c r="F1096">
        <v>0.35069600000000001</v>
      </c>
      <c r="G1096">
        <v>0</v>
      </c>
      <c r="H1096" t="s">
        <v>10</v>
      </c>
      <c r="I1096" t="b">
        <v>0</v>
      </c>
      <c r="J1096" t="s">
        <v>11</v>
      </c>
      <c r="K1096">
        <f t="shared" si="140"/>
        <v>-9.6181513966301889E-3</v>
      </c>
      <c r="L1096">
        <f t="shared" si="141"/>
        <v>-2.086799307490704E-2</v>
      </c>
      <c r="M1096">
        <f t="shared" si="141"/>
        <v>-1.8266185110815604E-2</v>
      </c>
      <c r="N1096">
        <f t="shared" si="141"/>
        <v>1.5732408773649675E-2</v>
      </c>
      <c r="O1096" t="str">
        <f>IF(C1096=MIN(C1095:C1097),"buy",IF(C1096=MAX(C1095:C1097),"sell","hold"))</f>
        <v>hold</v>
      </c>
      <c r="P1096" s="2">
        <f>IF(AND(O1096="buy",Q1095&lt;&gt;0),Q1095/C1096,IF(O1096="sell",0,P1095))</f>
        <v>0</v>
      </c>
      <c r="Q1096" s="1">
        <f>IF(AND(O1096="sell",P1095&lt;&gt;0),P1095*C1096,IF(O1096="buy",0,Q1095))</f>
        <v>455946.86244926578</v>
      </c>
      <c r="R1096">
        <f>4*(SIGN(K1096)+1)+2*(SIGN(L1096)+1)+(SIGN(M1096)+1)+(SIGN(N1096)+1)/2+1</f>
        <v>2</v>
      </c>
      <c r="S1096" t="str">
        <f t="shared" ref="S1096:S1159" si="142">IF($O1096="buy",$R1096,"")</f>
        <v/>
      </c>
      <c r="T1096">
        <f t="shared" ref="T1096:T1159" si="143">IF($O1096="hold",$R1096,"")</f>
        <v>2</v>
      </c>
      <c r="U1096" t="str">
        <f t="shared" ref="U1096:U1159" si="144">IF($O1096="sell",$R1096,"")</f>
        <v/>
      </c>
    </row>
    <row r="1097" spans="1:21" x14ac:dyDescent="0.3">
      <c r="A1097">
        <v>1095</v>
      </c>
      <c r="B1097" t="s">
        <v>1106</v>
      </c>
      <c r="C1097">
        <v>0.35606100000000002</v>
      </c>
      <c r="D1097">
        <v>0.36549799999999999</v>
      </c>
      <c r="E1097">
        <v>0.37237999999999999</v>
      </c>
      <c r="F1097">
        <v>0.35184799999999999</v>
      </c>
      <c r="G1097">
        <v>0</v>
      </c>
      <c r="H1097" t="s">
        <v>10</v>
      </c>
      <c r="I1097" t="b">
        <v>0</v>
      </c>
      <c r="J1097" t="s">
        <v>11</v>
      </c>
      <c r="K1097">
        <f t="shared" si="140"/>
        <v>-4.7879076958502555E-2</v>
      </c>
      <c r="L1097">
        <f t="shared" si="141"/>
        <v>-3.8260925561872369E-2</v>
      </c>
      <c r="M1097">
        <f t="shared" si="141"/>
        <v>-1.7392932486965329E-2</v>
      </c>
      <c r="N1097">
        <f t="shared" si="141"/>
        <v>8.7325262385027497E-4</v>
      </c>
      <c r="O1097" t="str">
        <f>IF(C1097=MIN(C1096:C1098),"buy",IF(C1097=MAX(C1096:C1098),"sell","hold"))</f>
        <v>buy</v>
      </c>
      <c r="P1097" s="2">
        <f>IF(AND(O1097="buy",Q1096&lt;&gt;0),Q1096/C1097,IF(O1097="sell",0,P1096))</f>
        <v>1280530.196930486</v>
      </c>
      <c r="Q1097" s="1">
        <f>IF(AND(O1097="sell",P1096&lt;&gt;0),P1096*C1097,IF(O1097="buy",0,Q1096))</f>
        <v>0</v>
      </c>
      <c r="R1097">
        <f>4*(SIGN(K1097)+1)+2*(SIGN(L1097)+1)+(SIGN(M1097)+1)+(SIGN(N1097)+1)/2+1</f>
        <v>2</v>
      </c>
      <c r="S1097">
        <f t="shared" si="142"/>
        <v>2</v>
      </c>
      <c r="T1097" t="str">
        <f t="shared" si="143"/>
        <v/>
      </c>
      <c r="U1097" t="str">
        <f t="shared" si="144"/>
        <v/>
      </c>
    </row>
    <row r="1098" spans="1:21" x14ac:dyDescent="0.3">
      <c r="A1098">
        <v>1096</v>
      </c>
      <c r="B1098" t="s">
        <v>1107</v>
      </c>
      <c r="C1098">
        <v>0.36387900000000001</v>
      </c>
      <c r="D1098">
        <v>0.36819499999999999</v>
      </c>
      <c r="E1098">
        <v>0.37407400000000002</v>
      </c>
      <c r="F1098">
        <v>0.35325499999999999</v>
      </c>
      <c r="G1098">
        <v>0</v>
      </c>
      <c r="H1098" t="s">
        <v>10</v>
      </c>
      <c r="I1098" t="b">
        <v>0</v>
      </c>
      <c r="J1098" t="s">
        <v>11</v>
      </c>
      <c r="K1098">
        <f t="shared" si="140"/>
        <v>2.171847653971162E-2</v>
      </c>
      <c r="L1098">
        <f t="shared" si="141"/>
        <v>6.9597553498214171E-2</v>
      </c>
      <c r="M1098">
        <f t="shared" si="141"/>
        <v>0.10785847906008654</v>
      </c>
      <c r="N1098">
        <f t="shared" si="141"/>
        <v>0.12525141154705188</v>
      </c>
      <c r="O1098" t="str">
        <f>IF(C1098=MIN(C1097:C1099),"buy",IF(C1098=MAX(C1097:C1099),"sell","hold"))</f>
        <v>hold</v>
      </c>
      <c r="P1098" s="2">
        <f>IF(AND(O1098="buy",Q1097&lt;&gt;0),Q1097/C1098,IF(O1098="sell",0,P1097))</f>
        <v>1280530.196930486</v>
      </c>
      <c r="Q1098" s="1">
        <f>IF(AND(O1098="sell",P1097&lt;&gt;0),P1097*C1098,IF(O1098="buy",0,Q1097))</f>
        <v>0</v>
      </c>
      <c r="R1098">
        <f>4*(SIGN(K1098)+1)+2*(SIGN(L1098)+1)+(SIGN(M1098)+1)+(SIGN(N1098)+1)/2+1</f>
        <v>16</v>
      </c>
      <c r="S1098" t="str">
        <f t="shared" si="142"/>
        <v/>
      </c>
      <c r="T1098">
        <f t="shared" si="143"/>
        <v>16</v>
      </c>
      <c r="U1098" t="str">
        <f t="shared" si="144"/>
        <v/>
      </c>
    </row>
    <row r="1099" spans="1:21" x14ac:dyDescent="0.3">
      <c r="A1099">
        <v>1097</v>
      </c>
      <c r="B1099" t="s">
        <v>1108</v>
      </c>
      <c r="C1099">
        <v>0.36819499999999999</v>
      </c>
      <c r="D1099">
        <v>0.36369400000000002</v>
      </c>
      <c r="E1099">
        <v>0.372193</v>
      </c>
      <c r="F1099">
        <v>0.35646</v>
      </c>
      <c r="G1099">
        <v>0</v>
      </c>
      <c r="H1099" t="s">
        <v>10</v>
      </c>
      <c r="I1099" t="b">
        <v>0</v>
      </c>
      <c r="J1099" t="s">
        <v>11</v>
      </c>
      <c r="K1099">
        <f t="shared" si="140"/>
        <v>1.1791157724492296E-2</v>
      </c>
      <c r="L1099">
        <f t="shared" si="141"/>
        <v>-9.9273188152193236E-3</v>
      </c>
      <c r="M1099">
        <f t="shared" si="141"/>
        <v>-7.9524872313433498E-2</v>
      </c>
      <c r="N1099">
        <f t="shared" si="141"/>
        <v>-0.18738335137352002</v>
      </c>
      <c r="O1099" t="str">
        <f>IF(C1099=MIN(C1098:C1100),"buy",IF(C1099=MAX(C1098:C1100),"sell","hold"))</f>
        <v>sell</v>
      </c>
      <c r="P1099" s="2">
        <f>IF(AND(O1099="buy",Q1098&lt;&gt;0),Q1098/C1099,IF(O1099="sell",0,P1098))</f>
        <v>0</v>
      </c>
      <c r="Q1099" s="1">
        <f>IF(AND(O1099="sell",P1098&lt;&gt;0),P1098*C1099,IF(O1099="buy",0,Q1098))</f>
        <v>471484.81585882028</v>
      </c>
      <c r="R1099">
        <f>4*(SIGN(K1099)+1)+2*(SIGN(L1099)+1)+(SIGN(M1099)+1)+(SIGN(N1099)+1)/2+1</f>
        <v>9</v>
      </c>
      <c r="S1099" t="str">
        <f t="shared" si="142"/>
        <v/>
      </c>
      <c r="T1099" t="str">
        <f t="shared" si="143"/>
        <v/>
      </c>
      <c r="U1099">
        <f t="shared" si="144"/>
        <v>9</v>
      </c>
    </row>
    <row r="1100" spans="1:21" x14ac:dyDescent="0.3">
      <c r="A1100">
        <v>1098</v>
      </c>
      <c r="B1100" t="s">
        <v>1109</v>
      </c>
      <c r="C1100">
        <v>0.36369400000000002</v>
      </c>
      <c r="D1100">
        <v>0.35050999999999999</v>
      </c>
      <c r="E1100">
        <v>0.37004599999999999</v>
      </c>
      <c r="F1100">
        <v>0.34451700000000002</v>
      </c>
      <c r="G1100">
        <v>0</v>
      </c>
      <c r="H1100" t="s">
        <v>10</v>
      </c>
      <c r="I1100" t="b">
        <v>0</v>
      </c>
      <c r="J1100" t="s">
        <v>11</v>
      </c>
      <c r="K1100">
        <f t="shared" si="140"/>
        <v>-1.229967932295738E-2</v>
      </c>
      <c r="L1100">
        <f t="shared" si="141"/>
        <v>-2.4090837047449676E-2</v>
      </c>
      <c r="M1100">
        <f t="shared" si="141"/>
        <v>-1.4163518232230353E-2</v>
      </c>
      <c r="N1100">
        <f t="shared" si="141"/>
        <v>6.5361354081203138E-2</v>
      </c>
      <c r="O1100" t="str">
        <f>IF(C1100=MIN(C1099:C1101),"buy",IF(C1100=MAX(C1099:C1101),"sell","hold"))</f>
        <v>hold</v>
      </c>
      <c r="P1100" s="2">
        <f>IF(AND(O1100="buy",Q1099&lt;&gt;0),Q1099/C1100,IF(O1100="sell",0,P1099))</f>
        <v>0</v>
      </c>
      <c r="Q1100" s="1">
        <f>IF(AND(O1100="sell",P1099&lt;&gt;0),P1099*C1100,IF(O1100="buy",0,Q1099))</f>
        <v>471484.81585882028</v>
      </c>
      <c r="R1100">
        <f>4*(SIGN(K1100)+1)+2*(SIGN(L1100)+1)+(SIGN(M1100)+1)+(SIGN(N1100)+1)/2+1</f>
        <v>2</v>
      </c>
      <c r="S1100" t="str">
        <f t="shared" si="142"/>
        <v/>
      </c>
      <c r="T1100">
        <f t="shared" si="143"/>
        <v>2</v>
      </c>
      <c r="U1100" t="str">
        <f t="shared" si="144"/>
        <v/>
      </c>
    </row>
    <row r="1101" spans="1:21" x14ac:dyDescent="0.3">
      <c r="A1101">
        <v>1099</v>
      </c>
      <c r="B1101" t="s">
        <v>1110</v>
      </c>
      <c r="C1101">
        <v>0.35050999999999999</v>
      </c>
      <c r="D1101">
        <v>0.351914</v>
      </c>
      <c r="E1101">
        <v>0.36646899999999999</v>
      </c>
      <c r="F1101">
        <v>0.33551500000000001</v>
      </c>
      <c r="G1101">
        <v>0</v>
      </c>
      <c r="H1101" t="s">
        <v>10</v>
      </c>
      <c r="I1101" t="b">
        <v>0</v>
      </c>
      <c r="J1101" t="s">
        <v>11</v>
      </c>
      <c r="K1101">
        <f t="shared" si="140"/>
        <v>-3.6919423582057867E-2</v>
      </c>
      <c r="L1101">
        <f t="shared" si="141"/>
        <v>-2.4619744259100487E-2</v>
      </c>
      <c r="M1101">
        <f t="shared" si="141"/>
        <v>-5.2890721165081006E-4</v>
      </c>
      <c r="N1101">
        <f t="shared" si="141"/>
        <v>1.3634611020579543E-2</v>
      </c>
      <c r="O1101" t="str">
        <f>IF(C1101=MIN(C1100:C1102),"buy",IF(C1101=MAX(C1100:C1102),"sell","hold"))</f>
        <v>buy</v>
      </c>
      <c r="P1101" s="2">
        <f>IF(AND(O1101="buy",Q1100&lt;&gt;0),Q1100/C1101,IF(O1101="sell",0,P1100))</f>
        <v>1345139.413593964</v>
      </c>
      <c r="Q1101" s="1">
        <f>IF(AND(O1101="sell",P1100&lt;&gt;0),P1100*C1101,IF(O1101="buy",0,Q1100))</f>
        <v>0</v>
      </c>
      <c r="R1101">
        <f>4*(SIGN(K1101)+1)+2*(SIGN(L1101)+1)+(SIGN(M1101)+1)+(SIGN(N1101)+1)/2+1</f>
        <v>2</v>
      </c>
      <c r="S1101">
        <f t="shared" si="142"/>
        <v>2</v>
      </c>
      <c r="T1101" t="str">
        <f t="shared" si="143"/>
        <v/>
      </c>
      <c r="U1101" t="str">
        <f t="shared" si="144"/>
        <v/>
      </c>
    </row>
    <row r="1102" spans="1:21" x14ac:dyDescent="0.3">
      <c r="A1102">
        <v>1100</v>
      </c>
      <c r="B1102" t="s">
        <v>1111</v>
      </c>
      <c r="C1102">
        <v>0.351914</v>
      </c>
      <c r="D1102">
        <v>0.360462</v>
      </c>
      <c r="E1102">
        <v>0.37337999999999999</v>
      </c>
      <c r="F1102">
        <v>0.34401799999999999</v>
      </c>
      <c r="G1102">
        <v>0</v>
      </c>
      <c r="H1102" t="s">
        <v>10</v>
      </c>
      <c r="I1102" t="b">
        <v>0</v>
      </c>
      <c r="J1102" t="s">
        <v>11</v>
      </c>
      <c r="K1102">
        <f t="shared" si="140"/>
        <v>3.9975855039122137E-3</v>
      </c>
      <c r="L1102">
        <f t="shared" si="141"/>
        <v>4.0917009085970082E-2</v>
      </c>
      <c r="M1102">
        <f t="shared" si="141"/>
        <v>6.5536753345070572E-2</v>
      </c>
      <c r="N1102">
        <f t="shared" si="141"/>
        <v>6.6065660556721389E-2</v>
      </c>
      <c r="O1102" t="str">
        <f>IF(C1102=MIN(C1101:C1103),"buy",IF(C1102=MAX(C1101:C1103),"sell","hold"))</f>
        <v>hold</v>
      </c>
      <c r="P1102" s="2">
        <f>IF(AND(O1102="buy",Q1101&lt;&gt;0),Q1101/C1102,IF(O1102="sell",0,P1101))</f>
        <v>1345139.413593964</v>
      </c>
      <c r="Q1102" s="1">
        <f>IF(AND(O1102="sell",P1101&lt;&gt;0),P1101*C1102,IF(O1102="buy",0,Q1101))</f>
        <v>0</v>
      </c>
      <c r="R1102">
        <f>4*(SIGN(K1102)+1)+2*(SIGN(L1102)+1)+(SIGN(M1102)+1)+(SIGN(N1102)+1)/2+1</f>
        <v>16</v>
      </c>
      <c r="S1102" t="str">
        <f t="shared" si="142"/>
        <v/>
      </c>
      <c r="T1102">
        <f t="shared" si="143"/>
        <v>16</v>
      </c>
      <c r="U1102" t="str">
        <f t="shared" si="144"/>
        <v/>
      </c>
    </row>
    <row r="1103" spans="1:21" x14ac:dyDescent="0.3">
      <c r="A1103">
        <v>1101</v>
      </c>
      <c r="B1103" t="s">
        <v>1112</v>
      </c>
      <c r="C1103">
        <v>0.360462</v>
      </c>
      <c r="D1103">
        <v>0.35652800000000001</v>
      </c>
      <c r="E1103">
        <v>0.37004100000000001</v>
      </c>
      <c r="F1103">
        <v>0.35062100000000002</v>
      </c>
      <c r="G1103">
        <v>0</v>
      </c>
      <c r="H1103" t="s">
        <v>10</v>
      </c>
      <c r="I1103" t="b">
        <v>0</v>
      </c>
      <c r="J1103" t="s">
        <v>11</v>
      </c>
      <c r="K1103">
        <f t="shared" si="140"/>
        <v>2.3998562556852E-2</v>
      </c>
      <c r="L1103">
        <f t="shared" si="141"/>
        <v>2.0000977052939788E-2</v>
      </c>
      <c r="M1103">
        <f t="shared" si="141"/>
        <v>-2.0916032033030295E-2</v>
      </c>
      <c r="N1103">
        <f t="shared" si="141"/>
        <v>-8.645278537810086E-2</v>
      </c>
      <c r="O1103" t="str">
        <f>IF(C1103=MIN(C1102:C1104),"buy",IF(C1103=MAX(C1102:C1104),"sell","hold"))</f>
        <v>sell</v>
      </c>
      <c r="P1103" s="2">
        <f>IF(AND(O1103="buy",Q1102&lt;&gt;0),Q1102/C1103,IF(O1103="sell",0,P1102))</f>
        <v>0</v>
      </c>
      <c r="Q1103" s="1">
        <f>IF(AND(O1103="sell",P1102&lt;&gt;0),P1102*C1103,IF(O1103="buy",0,Q1102))</f>
        <v>484871.64330290747</v>
      </c>
      <c r="R1103">
        <f>4*(SIGN(K1103)+1)+2*(SIGN(L1103)+1)+(SIGN(M1103)+1)+(SIGN(N1103)+1)/2+1</f>
        <v>13</v>
      </c>
      <c r="S1103" t="str">
        <f t="shared" si="142"/>
        <v/>
      </c>
      <c r="T1103" t="str">
        <f t="shared" si="143"/>
        <v/>
      </c>
      <c r="U1103">
        <f t="shared" si="144"/>
        <v>13</v>
      </c>
    </row>
    <row r="1104" spans="1:21" x14ac:dyDescent="0.3">
      <c r="A1104">
        <v>1102</v>
      </c>
      <c r="B1104" t="s">
        <v>1113</v>
      </c>
      <c r="C1104">
        <v>0.357599</v>
      </c>
      <c r="D1104">
        <v>0.35084799999999999</v>
      </c>
      <c r="E1104">
        <v>0.363873</v>
      </c>
      <c r="F1104">
        <v>0.34388600000000002</v>
      </c>
      <c r="G1104">
        <v>0</v>
      </c>
      <c r="H1104" t="s">
        <v>10</v>
      </c>
      <c r="I1104" t="b">
        <v>0</v>
      </c>
      <c r="J1104" t="s">
        <v>11</v>
      </c>
      <c r="K1104">
        <f t="shared" si="140"/>
        <v>-7.9742528838079325E-3</v>
      </c>
      <c r="L1104">
        <f t="shared" si="141"/>
        <v>-3.1972815440659934E-2</v>
      </c>
      <c r="M1104">
        <f t="shared" si="141"/>
        <v>-5.1973792493599721E-2</v>
      </c>
      <c r="N1104">
        <f t="shared" si="141"/>
        <v>-3.1057760460569427E-2</v>
      </c>
      <c r="O1104" t="str">
        <f>IF(C1104=MIN(C1103:C1105),"buy",IF(C1104=MAX(C1103:C1105),"sell","hold"))</f>
        <v>hold</v>
      </c>
      <c r="P1104" s="2">
        <f>IF(AND(O1104="buy",Q1103&lt;&gt;0),Q1103/C1104,IF(O1104="sell",0,P1103))</f>
        <v>0</v>
      </c>
      <c r="Q1104" s="1">
        <f>IF(AND(O1104="sell",P1103&lt;&gt;0),P1103*C1104,IF(O1104="buy",0,Q1103))</f>
        <v>484871.64330290747</v>
      </c>
      <c r="R1104">
        <f>4*(SIGN(K1104)+1)+2*(SIGN(L1104)+1)+(SIGN(M1104)+1)+(SIGN(N1104)+1)/2+1</f>
        <v>1</v>
      </c>
      <c r="S1104" t="str">
        <f t="shared" si="142"/>
        <v/>
      </c>
      <c r="T1104">
        <f t="shared" si="143"/>
        <v>1</v>
      </c>
      <c r="U1104" t="str">
        <f t="shared" si="144"/>
        <v/>
      </c>
    </row>
    <row r="1105" spans="1:21" x14ac:dyDescent="0.3">
      <c r="A1105">
        <v>1103</v>
      </c>
      <c r="B1105" t="s">
        <v>1114</v>
      </c>
      <c r="C1105">
        <v>0.35241400000000001</v>
      </c>
      <c r="D1105">
        <v>0.34122599999999997</v>
      </c>
      <c r="E1105">
        <v>0.35935899999999998</v>
      </c>
      <c r="F1105">
        <v>0.33472600000000002</v>
      </c>
      <c r="G1105">
        <v>0</v>
      </c>
      <c r="H1105" t="s">
        <v>10</v>
      </c>
      <c r="I1105" t="b">
        <v>0</v>
      </c>
      <c r="J1105" t="s">
        <v>11</v>
      </c>
      <c r="K1105">
        <f t="shared" si="140"/>
        <v>-1.4605366380615553E-2</v>
      </c>
      <c r="L1105">
        <f t="shared" si="141"/>
        <v>-6.6311134968076203E-3</v>
      </c>
      <c r="M1105">
        <f t="shared" si="141"/>
        <v>2.5341701943852313E-2</v>
      </c>
      <c r="N1105">
        <f t="shared" si="141"/>
        <v>7.7315494437452031E-2</v>
      </c>
      <c r="O1105" t="str">
        <f>IF(C1105=MIN(C1104:C1106),"buy",IF(C1105=MAX(C1104:C1106),"sell","hold"))</f>
        <v>hold</v>
      </c>
      <c r="P1105" s="2">
        <f>IF(AND(O1105="buy",Q1104&lt;&gt;0),Q1104/C1105,IF(O1105="sell",0,P1104))</f>
        <v>0</v>
      </c>
      <c r="Q1105" s="1">
        <f>IF(AND(O1105="sell",P1104&lt;&gt;0),P1104*C1105,IF(O1105="buy",0,Q1104))</f>
        <v>484871.64330290747</v>
      </c>
      <c r="R1105">
        <f>4*(SIGN(K1105)+1)+2*(SIGN(L1105)+1)+(SIGN(M1105)+1)+(SIGN(N1105)+1)/2+1</f>
        <v>4</v>
      </c>
      <c r="S1105" t="str">
        <f t="shared" si="142"/>
        <v/>
      </c>
      <c r="T1105">
        <f t="shared" si="143"/>
        <v>4</v>
      </c>
      <c r="U1105" t="str">
        <f t="shared" si="144"/>
        <v/>
      </c>
    </row>
    <row r="1106" spans="1:21" x14ac:dyDescent="0.3">
      <c r="A1106">
        <v>1104</v>
      </c>
      <c r="B1106" t="s">
        <v>1115</v>
      </c>
      <c r="C1106">
        <v>0.34122599999999997</v>
      </c>
      <c r="D1106">
        <v>0.34139700000000001</v>
      </c>
      <c r="E1106">
        <v>0.35747600000000002</v>
      </c>
      <c r="F1106">
        <v>0.32543699999999998</v>
      </c>
      <c r="G1106">
        <v>0</v>
      </c>
      <c r="H1106" t="s">
        <v>10</v>
      </c>
      <c r="I1106" t="b">
        <v>0</v>
      </c>
      <c r="J1106" t="s">
        <v>11</v>
      </c>
      <c r="K1106">
        <f t="shared" si="140"/>
        <v>-3.2258808603886829E-2</v>
      </c>
      <c r="L1106">
        <f t="shared" si="141"/>
        <v>-1.7653442223271275E-2</v>
      </c>
      <c r="M1106">
        <f t="shared" si="141"/>
        <v>-1.1022328726463654E-2</v>
      </c>
      <c r="N1106">
        <f t="shared" si="141"/>
        <v>-3.6364030670315968E-2</v>
      </c>
      <c r="O1106" t="str">
        <f>IF(C1106=MIN(C1105:C1107),"buy",IF(C1106=MAX(C1105:C1107),"sell","hold"))</f>
        <v>buy</v>
      </c>
      <c r="P1106" s="2">
        <f>IF(AND(O1106="buy",Q1105&lt;&gt;0),Q1105/C1106,IF(O1106="sell",0,P1105))</f>
        <v>1420969.220700965</v>
      </c>
      <c r="Q1106" s="1">
        <f>IF(AND(O1106="sell",P1105&lt;&gt;0),P1105*C1106,IF(O1106="buy",0,Q1105))</f>
        <v>0</v>
      </c>
      <c r="R1106">
        <f>4*(SIGN(K1106)+1)+2*(SIGN(L1106)+1)+(SIGN(M1106)+1)+(SIGN(N1106)+1)/2+1</f>
        <v>1</v>
      </c>
      <c r="S1106">
        <f t="shared" si="142"/>
        <v>1</v>
      </c>
      <c r="T1106" t="str">
        <f t="shared" si="143"/>
        <v/>
      </c>
      <c r="U1106" t="str">
        <f t="shared" si="144"/>
        <v/>
      </c>
    </row>
    <row r="1107" spans="1:21" x14ac:dyDescent="0.3">
      <c r="A1107">
        <v>1105</v>
      </c>
      <c r="B1107" t="s">
        <v>1116</v>
      </c>
      <c r="C1107">
        <v>0.34139700000000001</v>
      </c>
      <c r="D1107">
        <v>0.33075199999999999</v>
      </c>
      <c r="E1107">
        <v>0.34901500000000002</v>
      </c>
      <c r="F1107">
        <v>0.32124000000000003</v>
      </c>
      <c r="G1107">
        <v>0</v>
      </c>
      <c r="H1107" t="s">
        <v>10</v>
      </c>
      <c r="I1107" t="b">
        <v>0</v>
      </c>
      <c r="J1107" t="s">
        <v>11</v>
      </c>
      <c r="K1107">
        <f t="shared" si="140"/>
        <v>5.010086094375145E-4</v>
      </c>
      <c r="L1107">
        <f t="shared" si="141"/>
        <v>3.2759817213324341E-2</v>
      </c>
      <c r="M1107">
        <f t="shared" si="141"/>
        <v>5.0413259436595616E-2</v>
      </c>
      <c r="N1107">
        <f t="shared" si="141"/>
        <v>6.1435588163059274E-2</v>
      </c>
      <c r="O1107" t="str">
        <f>IF(C1107=MIN(C1106:C1108),"buy",IF(C1107=MAX(C1106:C1108),"sell","hold"))</f>
        <v>sell</v>
      </c>
      <c r="P1107" s="2">
        <f>IF(AND(O1107="buy",Q1106&lt;&gt;0),Q1106/C1107,IF(O1107="sell",0,P1106))</f>
        <v>0</v>
      </c>
      <c r="Q1107" s="1">
        <f>IF(AND(O1107="sell",P1106&lt;&gt;0),P1106*C1107,IF(O1107="buy",0,Q1106))</f>
        <v>485114.62903964735</v>
      </c>
      <c r="R1107">
        <f>4*(SIGN(K1107)+1)+2*(SIGN(L1107)+1)+(SIGN(M1107)+1)+(SIGN(N1107)+1)/2+1</f>
        <v>16</v>
      </c>
      <c r="S1107" t="str">
        <f t="shared" si="142"/>
        <v/>
      </c>
      <c r="T1107" t="str">
        <f t="shared" si="143"/>
        <v/>
      </c>
      <c r="U1107">
        <f t="shared" si="144"/>
        <v>16</v>
      </c>
    </row>
    <row r="1108" spans="1:21" x14ac:dyDescent="0.3">
      <c r="A1108">
        <v>1106</v>
      </c>
      <c r="B1108" t="s">
        <v>1117</v>
      </c>
      <c r="C1108">
        <v>0.332042</v>
      </c>
      <c r="D1108">
        <v>0.32496000000000003</v>
      </c>
      <c r="E1108">
        <v>0.35125200000000001</v>
      </c>
      <c r="F1108">
        <v>0.31988100000000003</v>
      </c>
      <c r="G1108">
        <v>0</v>
      </c>
      <c r="H1108" t="s">
        <v>10</v>
      </c>
      <c r="I1108" t="b">
        <v>0</v>
      </c>
      <c r="J1108" t="s">
        <v>11</v>
      </c>
      <c r="K1108">
        <f t="shared" si="140"/>
        <v>-2.7782768743716959E-2</v>
      </c>
      <c r="L1108">
        <f t="shared" si="141"/>
        <v>-2.8283777353154474E-2</v>
      </c>
      <c r="M1108">
        <f t="shared" si="141"/>
        <v>-6.1043594566478815E-2</v>
      </c>
      <c r="N1108">
        <f t="shared" si="141"/>
        <v>-0.11145685400307442</v>
      </c>
      <c r="O1108" t="str">
        <f>IF(C1108=MIN(C1107:C1109),"buy",IF(C1108=MAX(C1107:C1109),"sell","hold"))</f>
        <v>hold</v>
      </c>
      <c r="P1108" s="2">
        <f>IF(AND(O1108="buy",Q1107&lt;&gt;0),Q1107/C1108,IF(O1108="sell",0,P1107))</f>
        <v>0</v>
      </c>
      <c r="Q1108" s="1">
        <f>IF(AND(O1108="sell",P1107&lt;&gt;0),P1107*C1108,IF(O1108="buy",0,Q1107))</f>
        <v>485114.62903964735</v>
      </c>
      <c r="R1108">
        <f>4*(SIGN(K1108)+1)+2*(SIGN(L1108)+1)+(SIGN(M1108)+1)+(SIGN(N1108)+1)/2+1</f>
        <v>1</v>
      </c>
      <c r="S1108" t="str">
        <f t="shared" si="142"/>
        <v/>
      </c>
      <c r="T1108">
        <f t="shared" si="143"/>
        <v>1</v>
      </c>
      <c r="U1108" t="str">
        <f t="shared" si="144"/>
        <v/>
      </c>
    </row>
    <row r="1109" spans="1:21" x14ac:dyDescent="0.3">
      <c r="A1109">
        <v>1107</v>
      </c>
      <c r="B1109" t="s">
        <v>1118</v>
      </c>
      <c r="C1109">
        <v>0.32496000000000003</v>
      </c>
      <c r="D1109">
        <v>0.33951500000000001</v>
      </c>
      <c r="E1109">
        <v>0.34296300000000002</v>
      </c>
      <c r="F1109">
        <v>0.321911</v>
      </c>
      <c r="G1109">
        <v>0</v>
      </c>
      <c r="H1109" t="s">
        <v>10</v>
      </c>
      <c r="I1109" t="b">
        <v>0</v>
      </c>
      <c r="J1109" t="s">
        <v>11</v>
      </c>
      <c r="K1109">
        <f t="shared" si="140"/>
        <v>-2.1558534068389368E-2</v>
      </c>
      <c r="L1109">
        <f t="shared" ref="L1109:N1124" si="145">K1109-K1108</f>
        <v>6.2242346753275911E-3</v>
      </c>
      <c r="M1109">
        <f t="shared" si="145"/>
        <v>3.4508012028482069E-2</v>
      </c>
      <c r="N1109">
        <f t="shared" si="145"/>
        <v>9.5551606594960883E-2</v>
      </c>
      <c r="O1109" t="str">
        <f>IF(C1109=MIN(C1108:C1110),"buy",IF(C1109=MAX(C1108:C1110),"sell","hold"))</f>
        <v>buy</v>
      </c>
      <c r="P1109" s="2">
        <f>IF(AND(O1109="buy",Q1108&lt;&gt;0),Q1108/C1109,IF(O1109="sell",0,P1108))</f>
        <v>1492844.1317074327</v>
      </c>
      <c r="Q1109" s="1">
        <f>IF(AND(O1109="sell",P1108&lt;&gt;0),P1108*C1109,IF(O1109="buy",0,Q1108))</f>
        <v>0</v>
      </c>
      <c r="R1109">
        <f>4*(SIGN(K1109)+1)+2*(SIGN(L1109)+1)+(SIGN(M1109)+1)+(SIGN(N1109)+1)/2+1</f>
        <v>8</v>
      </c>
      <c r="S1109">
        <f t="shared" si="142"/>
        <v>8</v>
      </c>
      <c r="T1109" t="str">
        <f t="shared" si="143"/>
        <v/>
      </c>
      <c r="U1109" t="str">
        <f t="shared" si="144"/>
        <v/>
      </c>
    </row>
    <row r="1110" spans="1:21" x14ac:dyDescent="0.3">
      <c r="A1110">
        <v>1108</v>
      </c>
      <c r="B1110" t="s">
        <v>1119</v>
      </c>
      <c r="C1110">
        <v>0.33951500000000001</v>
      </c>
      <c r="D1110">
        <v>0.33671600000000002</v>
      </c>
      <c r="E1110">
        <v>0.34291199999999999</v>
      </c>
      <c r="F1110">
        <v>0.33203700000000003</v>
      </c>
      <c r="G1110">
        <v>0</v>
      </c>
      <c r="H1110" t="s">
        <v>10</v>
      </c>
      <c r="I1110" t="b">
        <v>0</v>
      </c>
      <c r="J1110" t="s">
        <v>11</v>
      </c>
      <c r="K1110">
        <f t="shared" si="140"/>
        <v>4.380902216035211E-2</v>
      </c>
      <c r="L1110">
        <f t="shared" si="145"/>
        <v>6.5367556228741477E-2</v>
      </c>
      <c r="M1110">
        <f t="shared" si="145"/>
        <v>5.9143321553413883E-2</v>
      </c>
      <c r="N1110">
        <f t="shared" si="145"/>
        <v>2.4635309524931814E-2</v>
      </c>
      <c r="O1110" t="str">
        <f>IF(C1110=MIN(C1109:C1111),"buy",IF(C1110=MAX(C1109:C1111),"sell","hold"))</f>
        <v>sell</v>
      </c>
      <c r="P1110" s="2">
        <f>IF(AND(O1110="buy",Q1109&lt;&gt;0),Q1109/C1110,IF(O1110="sell",0,P1109))</f>
        <v>0</v>
      </c>
      <c r="Q1110" s="1">
        <f>IF(AND(O1110="sell",P1109&lt;&gt;0),P1109*C1110,IF(O1110="buy",0,Q1109))</f>
        <v>506842.975376649</v>
      </c>
      <c r="R1110">
        <f>4*(SIGN(K1110)+1)+2*(SIGN(L1110)+1)+(SIGN(M1110)+1)+(SIGN(N1110)+1)/2+1</f>
        <v>16</v>
      </c>
      <c r="S1110" t="str">
        <f t="shared" si="142"/>
        <v/>
      </c>
      <c r="T1110" t="str">
        <f t="shared" si="143"/>
        <v/>
      </c>
      <c r="U1110">
        <f t="shared" si="144"/>
        <v>16</v>
      </c>
    </row>
    <row r="1111" spans="1:21" x14ac:dyDescent="0.3">
      <c r="A1111">
        <v>1109</v>
      </c>
      <c r="B1111" t="s">
        <v>1120</v>
      </c>
      <c r="C1111">
        <v>0.33671600000000002</v>
      </c>
      <c r="D1111">
        <v>0.350601</v>
      </c>
      <c r="E1111">
        <v>0.35624699999999998</v>
      </c>
      <c r="F1111">
        <v>0.33604800000000001</v>
      </c>
      <c r="G1111">
        <v>0</v>
      </c>
      <c r="H1111" t="s">
        <v>10</v>
      </c>
      <c r="I1111" t="b">
        <v>0</v>
      </c>
      <c r="J1111" t="s">
        <v>11</v>
      </c>
      <c r="K1111">
        <f t="shared" si="140"/>
        <v>-8.2782362831635807E-3</v>
      </c>
      <c r="L1111">
        <f t="shared" si="145"/>
        <v>-5.2087258443515694E-2</v>
      </c>
      <c r="M1111">
        <f t="shared" si="145"/>
        <v>-0.11745481467225717</v>
      </c>
      <c r="N1111">
        <f t="shared" si="145"/>
        <v>-0.17659813622567105</v>
      </c>
      <c r="O1111" t="str">
        <f>IF(C1111=MIN(C1110:C1112),"buy",IF(C1111=MAX(C1110:C1112),"sell","hold"))</f>
        <v>buy</v>
      </c>
      <c r="P1111" s="2">
        <f>IF(AND(O1111="buy",Q1110&lt;&gt;0),Q1110/C1111,IF(O1111="sell",0,P1110))</f>
        <v>1505253.6124705954</v>
      </c>
      <c r="Q1111" s="1">
        <f>IF(AND(O1111="sell",P1110&lt;&gt;0),P1110*C1111,IF(O1111="buy",0,Q1110))</f>
        <v>0</v>
      </c>
      <c r="R1111">
        <f>4*(SIGN(K1111)+1)+2*(SIGN(L1111)+1)+(SIGN(M1111)+1)+(SIGN(N1111)+1)/2+1</f>
        <v>1</v>
      </c>
      <c r="S1111">
        <f t="shared" si="142"/>
        <v>1</v>
      </c>
      <c r="T1111" t="str">
        <f t="shared" si="143"/>
        <v/>
      </c>
      <c r="U1111" t="str">
        <f t="shared" si="144"/>
        <v/>
      </c>
    </row>
    <row r="1112" spans="1:21" x14ac:dyDescent="0.3">
      <c r="A1112">
        <v>1110</v>
      </c>
      <c r="B1112" t="s">
        <v>1121</v>
      </c>
      <c r="C1112">
        <v>0.350601</v>
      </c>
      <c r="D1112">
        <v>0.34140300000000001</v>
      </c>
      <c r="E1112">
        <v>0.36025800000000002</v>
      </c>
      <c r="F1112">
        <v>0.33796999999999999</v>
      </c>
      <c r="G1112">
        <v>0</v>
      </c>
      <c r="H1112" t="s">
        <v>10</v>
      </c>
      <c r="I1112" t="b">
        <v>0</v>
      </c>
      <c r="J1112" t="s">
        <v>11</v>
      </c>
      <c r="K1112">
        <f t="shared" si="140"/>
        <v>4.0403481945012219E-2</v>
      </c>
      <c r="L1112">
        <f t="shared" si="145"/>
        <v>4.8681718228175797E-2</v>
      </c>
      <c r="M1112">
        <f t="shared" si="145"/>
        <v>0.10076897667169149</v>
      </c>
      <c r="N1112">
        <f t="shared" si="145"/>
        <v>0.21822379134394865</v>
      </c>
      <c r="O1112" t="str">
        <f>IF(C1112=MIN(C1111:C1113),"buy",IF(C1112=MAX(C1111:C1113),"sell","hold"))</f>
        <v>sell</v>
      </c>
      <c r="P1112" s="2">
        <f>IF(AND(O1112="buy",Q1111&lt;&gt;0),Q1111/C1112,IF(O1112="sell",0,P1111))</f>
        <v>0</v>
      </c>
      <c r="Q1112" s="1">
        <f>IF(AND(O1112="sell",P1111&lt;&gt;0),P1111*C1112,IF(O1112="buy",0,Q1111))</f>
        <v>527743.42178580316</v>
      </c>
      <c r="R1112">
        <f>4*(SIGN(K1112)+1)+2*(SIGN(L1112)+1)+(SIGN(M1112)+1)+(SIGN(N1112)+1)/2+1</f>
        <v>16</v>
      </c>
      <c r="S1112" t="str">
        <f t="shared" si="142"/>
        <v/>
      </c>
      <c r="T1112" t="str">
        <f t="shared" si="143"/>
        <v/>
      </c>
      <c r="U1112">
        <f t="shared" si="144"/>
        <v>16</v>
      </c>
    </row>
    <row r="1113" spans="1:21" x14ac:dyDescent="0.3">
      <c r="A1113">
        <v>1111</v>
      </c>
      <c r="B1113" t="s">
        <v>1122</v>
      </c>
      <c r="C1113">
        <v>0.34140300000000001</v>
      </c>
      <c r="D1113">
        <v>0.33780300000000002</v>
      </c>
      <c r="E1113">
        <v>0.34578500000000001</v>
      </c>
      <c r="F1113">
        <v>0.33211299999999999</v>
      </c>
      <c r="G1113">
        <v>0</v>
      </c>
      <c r="H1113" t="s">
        <v>10</v>
      </c>
      <c r="I1113" t="b">
        <v>0</v>
      </c>
      <c r="J1113" t="s">
        <v>11</v>
      </c>
      <c r="K1113">
        <f t="shared" si="140"/>
        <v>-2.6583661366119223E-2</v>
      </c>
      <c r="L1113">
        <f t="shared" si="145"/>
        <v>-6.6987143311131439E-2</v>
      </c>
      <c r="M1113">
        <f t="shared" si="145"/>
        <v>-0.11566886153930724</v>
      </c>
      <c r="N1113">
        <f t="shared" si="145"/>
        <v>-0.21643783821099871</v>
      </c>
      <c r="O1113" t="str">
        <f>IF(C1113=MIN(C1112:C1114),"buy",IF(C1113=MAX(C1112:C1114),"sell","hold"))</f>
        <v>hold</v>
      </c>
      <c r="P1113" s="2">
        <f>IF(AND(O1113="buy",Q1112&lt;&gt;0),Q1112/C1113,IF(O1113="sell",0,P1112))</f>
        <v>0</v>
      </c>
      <c r="Q1113" s="1">
        <f>IF(AND(O1113="sell",P1112&lt;&gt;0),P1112*C1113,IF(O1113="buy",0,Q1112))</f>
        <v>527743.42178580316</v>
      </c>
      <c r="R1113">
        <f>4*(SIGN(K1113)+1)+2*(SIGN(L1113)+1)+(SIGN(M1113)+1)+(SIGN(N1113)+1)/2+1</f>
        <v>1</v>
      </c>
      <c r="S1113" t="str">
        <f t="shared" si="142"/>
        <v/>
      </c>
      <c r="T1113">
        <f t="shared" si="143"/>
        <v>1</v>
      </c>
      <c r="U1113" t="str">
        <f t="shared" si="144"/>
        <v/>
      </c>
    </row>
    <row r="1114" spans="1:21" x14ac:dyDescent="0.3">
      <c r="A1114">
        <v>1112</v>
      </c>
      <c r="B1114" t="s">
        <v>1123</v>
      </c>
      <c r="C1114">
        <v>0.33631299999999997</v>
      </c>
      <c r="D1114">
        <v>0.32305400000000001</v>
      </c>
      <c r="E1114">
        <v>0.339893</v>
      </c>
      <c r="F1114">
        <v>0.31963000000000003</v>
      </c>
      <c r="G1114">
        <v>0</v>
      </c>
      <c r="H1114" t="s">
        <v>10</v>
      </c>
      <c r="I1114" t="b">
        <v>0</v>
      </c>
      <c r="J1114" t="s">
        <v>11</v>
      </c>
      <c r="K1114">
        <f t="shared" si="140"/>
        <v>-1.5021041262121712E-2</v>
      </c>
      <c r="L1114">
        <f t="shared" si="145"/>
        <v>1.1562620103997511E-2</v>
      </c>
      <c r="M1114">
        <f t="shared" si="145"/>
        <v>7.8549763415128954E-2</v>
      </c>
      <c r="N1114">
        <f t="shared" si="145"/>
        <v>0.1942186249544362</v>
      </c>
      <c r="O1114" t="str">
        <f>IF(C1114=MIN(C1113:C1115),"buy",IF(C1114=MAX(C1113:C1115),"sell","hold"))</f>
        <v>hold</v>
      </c>
      <c r="P1114" s="2">
        <f>IF(AND(O1114="buy",Q1113&lt;&gt;0),Q1113/C1114,IF(O1114="sell",0,P1113))</f>
        <v>0</v>
      </c>
      <c r="Q1114" s="1">
        <f>IF(AND(O1114="sell",P1113&lt;&gt;0),P1113*C1114,IF(O1114="buy",0,Q1113))</f>
        <v>527743.42178580316</v>
      </c>
      <c r="R1114">
        <f>4*(SIGN(K1114)+1)+2*(SIGN(L1114)+1)+(SIGN(M1114)+1)+(SIGN(N1114)+1)/2+1</f>
        <v>8</v>
      </c>
      <c r="S1114" t="str">
        <f t="shared" si="142"/>
        <v/>
      </c>
      <c r="T1114">
        <f t="shared" si="143"/>
        <v>8</v>
      </c>
      <c r="U1114" t="str">
        <f t="shared" si="144"/>
        <v/>
      </c>
    </row>
    <row r="1115" spans="1:21" x14ac:dyDescent="0.3">
      <c r="A1115">
        <v>1113</v>
      </c>
      <c r="B1115" t="s">
        <v>1124</v>
      </c>
      <c r="C1115">
        <v>0.32305400000000001</v>
      </c>
      <c r="D1115">
        <v>0.31503300000000001</v>
      </c>
      <c r="E1115">
        <v>0.33552799999999999</v>
      </c>
      <c r="F1115">
        <v>0.31065900000000002</v>
      </c>
      <c r="G1115">
        <v>0</v>
      </c>
      <c r="H1115" t="s">
        <v>10</v>
      </c>
      <c r="I1115" t="b">
        <v>0</v>
      </c>
      <c r="J1115" t="s">
        <v>11</v>
      </c>
      <c r="K1115">
        <f t="shared" si="140"/>
        <v>-4.0217359983135234E-2</v>
      </c>
      <c r="L1115">
        <f t="shared" si="145"/>
        <v>-2.5196318721013522E-2</v>
      </c>
      <c r="M1115">
        <f t="shared" si="145"/>
        <v>-3.6758938825011037E-2</v>
      </c>
      <c r="N1115">
        <f t="shared" si="145"/>
        <v>-0.11530870224013999</v>
      </c>
      <c r="O1115" t="str">
        <f>IF(C1115=MIN(C1114:C1116),"buy",IF(C1115=MAX(C1114:C1116),"sell","hold"))</f>
        <v>hold</v>
      </c>
      <c r="P1115" s="2">
        <f>IF(AND(O1115="buy",Q1114&lt;&gt;0),Q1114/C1115,IF(O1115="sell",0,P1114))</f>
        <v>0</v>
      </c>
      <c r="Q1115" s="1">
        <f>IF(AND(O1115="sell",P1114&lt;&gt;0),P1114*C1115,IF(O1115="buy",0,Q1114))</f>
        <v>527743.42178580316</v>
      </c>
      <c r="R1115">
        <f>4*(SIGN(K1115)+1)+2*(SIGN(L1115)+1)+(SIGN(M1115)+1)+(SIGN(N1115)+1)/2+1</f>
        <v>1</v>
      </c>
      <c r="S1115" t="str">
        <f t="shared" si="142"/>
        <v/>
      </c>
      <c r="T1115">
        <f t="shared" si="143"/>
        <v>1</v>
      </c>
      <c r="U1115" t="str">
        <f t="shared" si="144"/>
        <v/>
      </c>
    </row>
    <row r="1116" spans="1:21" x14ac:dyDescent="0.3">
      <c r="A1116">
        <v>1114</v>
      </c>
      <c r="B1116" t="s">
        <v>1125</v>
      </c>
      <c r="C1116">
        <v>0.31503300000000001</v>
      </c>
      <c r="D1116">
        <v>0.30563699999999999</v>
      </c>
      <c r="E1116">
        <v>0.31912499999999999</v>
      </c>
      <c r="F1116">
        <v>0.30161500000000002</v>
      </c>
      <c r="G1116">
        <v>0</v>
      </c>
      <c r="H1116" t="s">
        <v>10</v>
      </c>
      <c r="I1116" t="b">
        <v>0</v>
      </c>
      <c r="J1116" t="s">
        <v>11</v>
      </c>
      <c r="K1116">
        <f t="shared" si="140"/>
        <v>-2.5140772339821999E-2</v>
      </c>
      <c r="L1116">
        <f t="shared" si="145"/>
        <v>1.5076587643313235E-2</v>
      </c>
      <c r="M1116">
        <f t="shared" si="145"/>
        <v>4.027290636432676E-2</v>
      </c>
      <c r="N1116">
        <f t="shared" si="145"/>
        <v>7.7031845189337797E-2</v>
      </c>
      <c r="O1116" t="str">
        <f>IF(C1116=MIN(C1115:C1117),"buy",IF(C1116=MAX(C1115:C1117),"sell","hold"))</f>
        <v>hold</v>
      </c>
      <c r="P1116" s="2">
        <f>IF(AND(O1116="buy",Q1115&lt;&gt;0),Q1115/C1116,IF(O1116="sell",0,P1115))</f>
        <v>0</v>
      </c>
      <c r="Q1116" s="1">
        <f>IF(AND(O1116="sell",P1115&lt;&gt;0),P1115*C1116,IF(O1116="buy",0,Q1115))</f>
        <v>527743.42178580316</v>
      </c>
      <c r="R1116">
        <f>4*(SIGN(K1116)+1)+2*(SIGN(L1116)+1)+(SIGN(M1116)+1)+(SIGN(N1116)+1)/2+1</f>
        <v>8</v>
      </c>
      <c r="S1116" t="str">
        <f t="shared" si="142"/>
        <v/>
      </c>
      <c r="T1116">
        <f t="shared" si="143"/>
        <v>8</v>
      </c>
      <c r="U1116" t="str">
        <f t="shared" si="144"/>
        <v/>
      </c>
    </row>
    <row r="1117" spans="1:21" x14ac:dyDescent="0.3">
      <c r="A1117">
        <v>1115</v>
      </c>
      <c r="B1117" t="s">
        <v>1126</v>
      </c>
      <c r="C1117">
        <v>0.30431599999999998</v>
      </c>
      <c r="D1117">
        <v>0.32069399999999998</v>
      </c>
      <c r="E1117">
        <v>0.33304400000000001</v>
      </c>
      <c r="F1117">
        <v>0.300176</v>
      </c>
      <c r="G1117">
        <v>0</v>
      </c>
      <c r="H1117" t="s">
        <v>10</v>
      </c>
      <c r="I1117" t="b">
        <v>0</v>
      </c>
      <c r="J1117" t="s">
        <v>11</v>
      </c>
      <c r="K1117">
        <f t="shared" si="140"/>
        <v>-3.460730541261884E-2</v>
      </c>
      <c r="L1117">
        <f t="shared" si="145"/>
        <v>-9.4665330727968407E-3</v>
      </c>
      <c r="M1117">
        <f t="shared" si="145"/>
        <v>-2.4543120716110076E-2</v>
      </c>
      <c r="N1117">
        <f t="shared" si="145"/>
        <v>-6.4816027080436836E-2</v>
      </c>
      <c r="O1117" t="str">
        <f>IF(C1117=MIN(C1116:C1118),"buy",IF(C1117=MAX(C1116:C1118),"sell","hold"))</f>
        <v>buy</v>
      </c>
      <c r="P1117" s="2">
        <f>IF(AND(O1117="buy",Q1116&lt;&gt;0),Q1116/C1117,IF(O1117="sell",0,P1116))</f>
        <v>1734195.4474487151</v>
      </c>
      <c r="Q1117" s="1">
        <f>IF(AND(O1117="sell",P1116&lt;&gt;0),P1116*C1117,IF(O1117="buy",0,Q1116))</f>
        <v>0</v>
      </c>
      <c r="R1117">
        <f>4*(SIGN(K1117)+1)+2*(SIGN(L1117)+1)+(SIGN(M1117)+1)+(SIGN(N1117)+1)/2+1</f>
        <v>1</v>
      </c>
      <c r="S1117">
        <f t="shared" si="142"/>
        <v>1</v>
      </c>
      <c r="T1117" t="str">
        <f t="shared" si="143"/>
        <v/>
      </c>
      <c r="U1117" t="str">
        <f t="shared" si="144"/>
        <v/>
      </c>
    </row>
    <row r="1118" spans="1:21" x14ac:dyDescent="0.3">
      <c r="A1118">
        <v>1116</v>
      </c>
      <c r="B1118" t="s">
        <v>1127</v>
      </c>
      <c r="C1118">
        <v>0.32069399999999998</v>
      </c>
      <c r="D1118">
        <v>0.31532500000000002</v>
      </c>
      <c r="E1118">
        <v>0.323384</v>
      </c>
      <c r="F1118">
        <v>0.30995899999999998</v>
      </c>
      <c r="G1118">
        <v>0</v>
      </c>
      <c r="H1118" t="s">
        <v>10</v>
      </c>
      <c r="I1118" t="b">
        <v>0</v>
      </c>
      <c r="J1118" t="s">
        <v>11</v>
      </c>
      <c r="K1118">
        <f t="shared" si="140"/>
        <v>5.2408761459816655E-2</v>
      </c>
      <c r="L1118">
        <f t="shared" si="145"/>
        <v>8.7016066872435488E-2</v>
      </c>
      <c r="M1118">
        <f t="shared" si="145"/>
        <v>9.6482599945232325E-2</v>
      </c>
      <c r="N1118">
        <f t="shared" si="145"/>
        <v>0.1210257206613424</v>
      </c>
      <c r="O1118" t="str">
        <f>IF(C1118=MIN(C1117:C1119),"buy",IF(C1118=MAX(C1117:C1119),"sell","hold"))</f>
        <v>sell</v>
      </c>
      <c r="P1118" s="2">
        <f>IF(AND(O1118="buy",Q1117&lt;&gt;0),Q1117/C1118,IF(O1118="sell",0,P1117))</f>
        <v>0</v>
      </c>
      <c r="Q1118" s="1">
        <f>IF(AND(O1118="sell",P1117&lt;&gt;0),P1117*C1118,IF(O1118="buy",0,Q1117))</f>
        <v>556146.07482411817</v>
      </c>
      <c r="R1118">
        <f>4*(SIGN(K1118)+1)+2*(SIGN(L1118)+1)+(SIGN(M1118)+1)+(SIGN(N1118)+1)/2+1</f>
        <v>16</v>
      </c>
      <c r="S1118" t="str">
        <f t="shared" si="142"/>
        <v/>
      </c>
      <c r="T1118" t="str">
        <f t="shared" si="143"/>
        <v/>
      </c>
      <c r="U1118">
        <f t="shared" si="144"/>
        <v>16</v>
      </c>
    </row>
    <row r="1119" spans="1:21" x14ac:dyDescent="0.3">
      <c r="A1119">
        <v>1117</v>
      </c>
      <c r="B1119" t="s">
        <v>1128</v>
      </c>
      <c r="C1119">
        <v>0.31532500000000002</v>
      </c>
      <c r="D1119">
        <v>0.31863799999999998</v>
      </c>
      <c r="E1119">
        <v>0.32924999999999999</v>
      </c>
      <c r="F1119">
        <v>0.31066700000000003</v>
      </c>
      <c r="G1119">
        <v>0</v>
      </c>
      <c r="H1119" t="s">
        <v>10</v>
      </c>
      <c r="I1119" t="b">
        <v>0</v>
      </c>
      <c r="J1119" t="s">
        <v>11</v>
      </c>
      <c r="K1119">
        <f t="shared" si="140"/>
        <v>-1.6883143428104999E-2</v>
      </c>
      <c r="L1119">
        <f t="shared" si="145"/>
        <v>-6.9291904887921654E-2</v>
      </c>
      <c r="M1119">
        <f t="shared" si="145"/>
        <v>-0.15630797176035716</v>
      </c>
      <c r="N1119">
        <f t="shared" si="145"/>
        <v>-0.2527905717055895</v>
      </c>
      <c r="O1119" t="str">
        <f>IF(C1119=MIN(C1118:C1120),"buy",IF(C1119=MAX(C1118:C1120),"sell","hold"))</f>
        <v>buy</v>
      </c>
      <c r="P1119" s="2">
        <f>IF(AND(O1119="buy",Q1118&lt;&gt;0),Q1118/C1119,IF(O1119="sell",0,P1118))</f>
        <v>1763723.3800812436</v>
      </c>
      <c r="Q1119" s="1">
        <f>IF(AND(O1119="sell",P1118&lt;&gt;0),P1118*C1119,IF(O1119="buy",0,Q1118))</f>
        <v>0</v>
      </c>
      <c r="R1119">
        <f>4*(SIGN(K1119)+1)+2*(SIGN(L1119)+1)+(SIGN(M1119)+1)+(SIGN(N1119)+1)/2+1</f>
        <v>1</v>
      </c>
      <c r="S1119">
        <f t="shared" si="142"/>
        <v>1</v>
      </c>
      <c r="T1119" t="str">
        <f t="shared" si="143"/>
        <v/>
      </c>
      <c r="U1119" t="str">
        <f t="shared" si="144"/>
        <v/>
      </c>
    </row>
    <row r="1120" spans="1:21" x14ac:dyDescent="0.3">
      <c r="A1120">
        <v>1118</v>
      </c>
      <c r="B1120" t="s">
        <v>1129</v>
      </c>
      <c r="C1120">
        <v>0.31863799999999998</v>
      </c>
      <c r="D1120">
        <v>0.314639</v>
      </c>
      <c r="E1120">
        <v>0.32132500000000003</v>
      </c>
      <c r="F1120">
        <v>0.30731700000000001</v>
      </c>
      <c r="G1120">
        <v>0</v>
      </c>
      <c r="H1120" t="s">
        <v>10</v>
      </c>
      <c r="I1120" t="b">
        <v>0</v>
      </c>
      <c r="J1120" t="s">
        <v>11</v>
      </c>
      <c r="K1120">
        <f t="shared" si="140"/>
        <v>1.0451714059022229E-2</v>
      </c>
      <c r="L1120">
        <f t="shared" si="145"/>
        <v>2.7334857487127228E-2</v>
      </c>
      <c r="M1120">
        <f t="shared" si="145"/>
        <v>9.6626762375048886E-2</v>
      </c>
      <c r="N1120">
        <f t="shared" si="145"/>
        <v>0.25293473413540601</v>
      </c>
      <c r="O1120" t="str">
        <f>IF(C1120=MIN(C1119:C1121),"buy",IF(C1120=MAX(C1119:C1121),"sell","hold"))</f>
        <v>sell</v>
      </c>
      <c r="P1120" s="2">
        <f>IF(AND(O1120="buy",Q1119&lt;&gt;0),Q1119/C1120,IF(O1120="sell",0,P1119))</f>
        <v>0</v>
      </c>
      <c r="Q1120" s="1">
        <f>IF(AND(O1120="sell",P1119&lt;&gt;0),P1119*C1120,IF(O1120="buy",0,Q1119))</f>
        <v>561989.29038232728</v>
      </c>
      <c r="R1120">
        <f>4*(SIGN(K1120)+1)+2*(SIGN(L1120)+1)+(SIGN(M1120)+1)+(SIGN(N1120)+1)/2+1</f>
        <v>16</v>
      </c>
      <c r="S1120" t="str">
        <f t="shared" si="142"/>
        <v/>
      </c>
      <c r="T1120" t="str">
        <f t="shared" si="143"/>
        <v/>
      </c>
      <c r="U1120">
        <f t="shared" si="144"/>
        <v>16</v>
      </c>
    </row>
    <row r="1121" spans="1:21" x14ac:dyDescent="0.3">
      <c r="A1121">
        <v>1119</v>
      </c>
      <c r="B1121" t="s">
        <v>1130</v>
      </c>
      <c r="C1121">
        <v>0.314639</v>
      </c>
      <c r="D1121">
        <v>0.320183</v>
      </c>
      <c r="E1121">
        <v>0.32449800000000001</v>
      </c>
      <c r="F1121">
        <v>0.30554300000000001</v>
      </c>
      <c r="G1121">
        <v>0</v>
      </c>
      <c r="H1121" t="s">
        <v>10</v>
      </c>
      <c r="I1121" t="b">
        <v>0</v>
      </c>
      <c r="J1121" t="s">
        <v>11</v>
      </c>
      <c r="K1121">
        <f t="shared" si="140"/>
        <v>-1.2629544417371782E-2</v>
      </c>
      <c r="L1121">
        <f t="shared" si="145"/>
        <v>-2.3081258476394011E-2</v>
      </c>
      <c r="M1121">
        <f t="shared" si="145"/>
        <v>-5.0416115963521239E-2</v>
      </c>
      <c r="N1121">
        <f t="shared" si="145"/>
        <v>-0.14704287833857013</v>
      </c>
      <c r="O1121" t="str">
        <f>IF(C1121=MIN(C1120:C1122),"buy",IF(C1121=MAX(C1120:C1122),"sell","hold"))</f>
        <v>buy</v>
      </c>
      <c r="P1121" s="2">
        <f>IF(AND(O1121="buy",Q1120&lt;&gt;0),Q1120/C1121,IF(O1121="sell",0,P1120))</f>
        <v>1786139.958435945</v>
      </c>
      <c r="Q1121" s="1">
        <f>IF(AND(O1121="sell",P1120&lt;&gt;0),P1120*C1121,IF(O1121="buy",0,Q1120))</f>
        <v>0</v>
      </c>
      <c r="R1121">
        <f>4*(SIGN(K1121)+1)+2*(SIGN(L1121)+1)+(SIGN(M1121)+1)+(SIGN(N1121)+1)/2+1</f>
        <v>1</v>
      </c>
      <c r="S1121">
        <f t="shared" si="142"/>
        <v>1</v>
      </c>
      <c r="T1121" t="str">
        <f t="shared" si="143"/>
        <v/>
      </c>
      <c r="U1121" t="str">
        <f t="shared" si="144"/>
        <v/>
      </c>
    </row>
    <row r="1122" spans="1:21" x14ac:dyDescent="0.3">
      <c r="A1122">
        <v>1120</v>
      </c>
      <c r="B1122" t="s">
        <v>1131</v>
      </c>
      <c r="C1122">
        <v>0.320183</v>
      </c>
      <c r="D1122">
        <v>0.32943099999999997</v>
      </c>
      <c r="E1122">
        <v>0.33405800000000002</v>
      </c>
      <c r="F1122">
        <v>0.31396800000000002</v>
      </c>
      <c r="G1122">
        <v>0</v>
      </c>
      <c r="H1122" t="s">
        <v>10</v>
      </c>
      <c r="I1122" t="b">
        <v>0</v>
      </c>
      <c r="J1122" t="s">
        <v>11</v>
      </c>
      <c r="K1122">
        <f t="shared" si="140"/>
        <v>1.7466313391785393E-2</v>
      </c>
      <c r="L1122">
        <f t="shared" si="145"/>
        <v>3.0095857809157175E-2</v>
      </c>
      <c r="M1122">
        <f t="shared" si="145"/>
        <v>5.317711628555119E-2</v>
      </c>
      <c r="N1122">
        <f t="shared" si="145"/>
        <v>0.10359323224907244</v>
      </c>
      <c r="O1122" t="str">
        <f>IF(C1122=MIN(C1121:C1123),"buy",IF(C1122=MAX(C1121:C1123),"sell","hold"))</f>
        <v>hold</v>
      </c>
      <c r="P1122" s="2">
        <f>IF(AND(O1122="buy",Q1121&lt;&gt;0),Q1121/C1122,IF(O1122="sell",0,P1121))</f>
        <v>1786139.958435945</v>
      </c>
      <c r="Q1122" s="1">
        <f>IF(AND(O1122="sell",P1121&lt;&gt;0),P1121*C1122,IF(O1122="buy",0,Q1121))</f>
        <v>0</v>
      </c>
      <c r="R1122">
        <f>4*(SIGN(K1122)+1)+2*(SIGN(L1122)+1)+(SIGN(M1122)+1)+(SIGN(N1122)+1)/2+1</f>
        <v>16</v>
      </c>
      <c r="S1122" t="str">
        <f t="shared" si="142"/>
        <v/>
      </c>
      <c r="T1122">
        <f t="shared" si="143"/>
        <v>16</v>
      </c>
      <c r="U1122" t="str">
        <f t="shared" si="144"/>
        <v/>
      </c>
    </row>
    <row r="1123" spans="1:21" x14ac:dyDescent="0.3">
      <c r="A1123">
        <v>1121</v>
      </c>
      <c r="B1123" t="s">
        <v>1132</v>
      </c>
      <c r="C1123">
        <v>0.32943099999999997</v>
      </c>
      <c r="D1123">
        <v>0.34680499999999997</v>
      </c>
      <c r="E1123">
        <v>0.34853600000000001</v>
      </c>
      <c r="F1123">
        <v>0.32376199999999999</v>
      </c>
      <c r="G1123">
        <v>0</v>
      </c>
      <c r="H1123" t="s">
        <v>10</v>
      </c>
      <c r="I1123" t="b">
        <v>0</v>
      </c>
      <c r="J1123" t="s">
        <v>11</v>
      </c>
      <c r="K1123">
        <f t="shared" si="140"/>
        <v>2.847229277694132E-2</v>
      </c>
      <c r="L1123">
        <f t="shared" si="145"/>
        <v>1.1005979385155927E-2</v>
      </c>
      <c r="M1123">
        <f t="shared" si="145"/>
        <v>-1.9089878424001248E-2</v>
      </c>
      <c r="N1123">
        <f t="shared" si="145"/>
        <v>-7.2266994709552446E-2</v>
      </c>
      <c r="O1123" t="str">
        <f>IF(C1123=MIN(C1122:C1124),"buy",IF(C1123=MAX(C1122:C1124),"sell","hold"))</f>
        <v>hold</v>
      </c>
      <c r="P1123" s="2">
        <f>IF(AND(O1123="buy",Q1122&lt;&gt;0),Q1122/C1123,IF(O1123="sell",0,P1122))</f>
        <v>1786139.958435945</v>
      </c>
      <c r="Q1123" s="1">
        <f>IF(AND(O1123="sell",P1122&lt;&gt;0),P1122*C1123,IF(O1123="buy",0,Q1122))</f>
        <v>0</v>
      </c>
      <c r="R1123">
        <f>4*(SIGN(K1123)+1)+2*(SIGN(L1123)+1)+(SIGN(M1123)+1)+(SIGN(N1123)+1)/2+1</f>
        <v>13</v>
      </c>
      <c r="S1123" t="str">
        <f t="shared" si="142"/>
        <v/>
      </c>
      <c r="T1123">
        <f t="shared" si="143"/>
        <v>13</v>
      </c>
      <c r="U1123" t="str">
        <f t="shared" si="144"/>
        <v/>
      </c>
    </row>
    <row r="1124" spans="1:21" x14ac:dyDescent="0.3">
      <c r="A1124">
        <v>1122</v>
      </c>
      <c r="B1124" t="s">
        <v>1133</v>
      </c>
      <c r="C1124">
        <v>0.34727999999999998</v>
      </c>
      <c r="D1124">
        <v>0.337806</v>
      </c>
      <c r="E1124">
        <v>0.34883199999999998</v>
      </c>
      <c r="F1124">
        <v>0.32731100000000002</v>
      </c>
      <c r="G1124">
        <v>0</v>
      </c>
      <c r="H1124" t="s">
        <v>10</v>
      </c>
      <c r="I1124" t="b">
        <v>0</v>
      </c>
      <c r="J1124" t="s">
        <v>11</v>
      </c>
      <c r="K1124">
        <f t="shared" si="140"/>
        <v>5.2752208845430339E-2</v>
      </c>
      <c r="L1124">
        <f t="shared" si="145"/>
        <v>2.4279916068489019E-2</v>
      </c>
      <c r="M1124">
        <f t="shared" si="145"/>
        <v>1.3273936683333092E-2</v>
      </c>
      <c r="N1124">
        <f t="shared" si="145"/>
        <v>3.236381510733434E-2</v>
      </c>
      <c r="O1124" t="str">
        <f>IF(C1124=MIN(C1123:C1125),"buy",IF(C1124=MAX(C1123:C1125),"sell","hold"))</f>
        <v>sell</v>
      </c>
      <c r="P1124" s="2">
        <f>IF(AND(O1124="buy",Q1123&lt;&gt;0),Q1123/C1124,IF(O1124="sell",0,P1123))</f>
        <v>0</v>
      </c>
      <c r="Q1124" s="1">
        <f>IF(AND(O1124="sell",P1123&lt;&gt;0),P1123*C1124,IF(O1124="buy",0,Q1123))</f>
        <v>620290.68476563494</v>
      </c>
      <c r="R1124">
        <f>4*(SIGN(K1124)+1)+2*(SIGN(L1124)+1)+(SIGN(M1124)+1)+(SIGN(N1124)+1)/2+1</f>
        <v>16</v>
      </c>
      <c r="S1124" t="str">
        <f t="shared" si="142"/>
        <v/>
      </c>
      <c r="T1124" t="str">
        <f t="shared" si="143"/>
        <v/>
      </c>
      <c r="U1124">
        <f t="shared" si="144"/>
        <v>16</v>
      </c>
    </row>
    <row r="1125" spans="1:21" x14ac:dyDescent="0.3">
      <c r="A1125">
        <v>1123</v>
      </c>
      <c r="B1125" t="s">
        <v>1134</v>
      </c>
      <c r="C1125">
        <v>0.33915099999999998</v>
      </c>
      <c r="D1125">
        <v>0.33530799999999999</v>
      </c>
      <c r="E1125">
        <v>0.34275099999999997</v>
      </c>
      <c r="F1125">
        <v>0.33115</v>
      </c>
      <c r="G1125">
        <v>0</v>
      </c>
      <c r="H1125" t="s">
        <v>10</v>
      </c>
      <c r="I1125" t="b">
        <v>0</v>
      </c>
      <c r="J1125" t="s">
        <v>11</v>
      </c>
      <c r="K1125">
        <f t="shared" si="140"/>
        <v>-2.3684827753991288E-2</v>
      </c>
      <c r="L1125">
        <f t="shared" ref="L1125:N1140" si="146">K1125-K1124</f>
        <v>-7.6437036599421623E-2</v>
      </c>
      <c r="M1125">
        <f t="shared" si="146"/>
        <v>-0.10071695266791064</v>
      </c>
      <c r="N1125">
        <f t="shared" si="146"/>
        <v>-0.11399088935124374</v>
      </c>
      <c r="O1125" t="str">
        <f>IF(C1125=MIN(C1124:C1126),"buy",IF(C1125=MAX(C1124:C1126),"sell","hold"))</f>
        <v>hold</v>
      </c>
      <c r="P1125" s="2">
        <f>IF(AND(O1125="buy",Q1124&lt;&gt;0),Q1124/C1125,IF(O1125="sell",0,P1124))</f>
        <v>0</v>
      </c>
      <c r="Q1125" s="1">
        <f>IF(AND(O1125="sell",P1124&lt;&gt;0),P1124*C1125,IF(O1125="buy",0,Q1124))</f>
        <v>620290.68476563494</v>
      </c>
      <c r="R1125">
        <f>4*(SIGN(K1125)+1)+2*(SIGN(L1125)+1)+(SIGN(M1125)+1)+(SIGN(N1125)+1)/2+1</f>
        <v>1</v>
      </c>
      <c r="S1125" t="str">
        <f t="shared" si="142"/>
        <v/>
      </c>
      <c r="T1125">
        <f t="shared" si="143"/>
        <v>1</v>
      </c>
      <c r="U1125" t="str">
        <f t="shared" si="144"/>
        <v/>
      </c>
    </row>
    <row r="1126" spans="1:21" x14ac:dyDescent="0.3">
      <c r="A1126">
        <v>1124</v>
      </c>
      <c r="B1126" t="s">
        <v>1135</v>
      </c>
      <c r="C1126">
        <v>0.33530799999999999</v>
      </c>
      <c r="D1126">
        <v>0.34191300000000002</v>
      </c>
      <c r="E1126">
        <v>0.34492800000000001</v>
      </c>
      <c r="F1126">
        <v>0.33326</v>
      </c>
      <c r="G1126">
        <v>0</v>
      </c>
      <c r="H1126" t="s">
        <v>10</v>
      </c>
      <c r="I1126" t="b">
        <v>0</v>
      </c>
      <c r="J1126" t="s">
        <v>11</v>
      </c>
      <c r="K1126">
        <f t="shared" si="140"/>
        <v>-1.139580018948516E-2</v>
      </c>
      <c r="L1126">
        <f t="shared" si="146"/>
        <v>1.2289027564506129E-2</v>
      </c>
      <c r="M1126">
        <f t="shared" si="146"/>
        <v>8.8726064163927754E-2</v>
      </c>
      <c r="N1126">
        <f t="shared" si="146"/>
        <v>0.1894430168318384</v>
      </c>
      <c r="O1126" t="str">
        <f>IF(C1126=MIN(C1125:C1127),"buy",IF(C1126=MAX(C1125:C1127),"sell","hold"))</f>
        <v>buy</v>
      </c>
      <c r="P1126" s="2">
        <f>IF(AND(O1126="buy",Q1125&lt;&gt;0),Q1125/C1126,IF(O1126="sell",0,P1125))</f>
        <v>1849913.1686856113</v>
      </c>
      <c r="Q1126" s="1">
        <f>IF(AND(O1126="sell",P1125&lt;&gt;0),P1125*C1126,IF(O1126="buy",0,Q1125))</f>
        <v>0</v>
      </c>
      <c r="R1126">
        <f>4*(SIGN(K1126)+1)+2*(SIGN(L1126)+1)+(SIGN(M1126)+1)+(SIGN(N1126)+1)/2+1</f>
        <v>8</v>
      </c>
      <c r="S1126">
        <f t="shared" si="142"/>
        <v>8</v>
      </c>
      <c r="T1126" t="str">
        <f t="shared" si="143"/>
        <v/>
      </c>
      <c r="U1126" t="str">
        <f t="shared" si="144"/>
        <v/>
      </c>
    </row>
    <row r="1127" spans="1:21" x14ac:dyDescent="0.3">
      <c r="A1127">
        <v>1125</v>
      </c>
      <c r="B1127" t="s">
        <v>1136</v>
      </c>
      <c r="C1127">
        <v>0.34191300000000002</v>
      </c>
      <c r="D1127">
        <v>0.35901</v>
      </c>
      <c r="E1127">
        <v>0.36286099999999999</v>
      </c>
      <c r="F1127">
        <v>0.33983600000000003</v>
      </c>
      <c r="G1127">
        <v>0</v>
      </c>
      <c r="H1127" t="s">
        <v>10</v>
      </c>
      <c r="I1127" t="b">
        <v>0</v>
      </c>
      <c r="J1127" t="s">
        <v>11</v>
      </c>
      <c r="K1127">
        <f t="shared" si="140"/>
        <v>1.9506187788033823E-2</v>
      </c>
      <c r="L1127">
        <f t="shared" si="146"/>
        <v>3.0901987977518981E-2</v>
      </c>
      <c r="M1127">
        <f t="shared" si="146"/>
        <v>1.8612960413012851E-2</v>
      </c>
      <c r="N1127">
        <f t="shared" si="146"/>
        <v>-7.0113103750914896E-2</v>
      </c>
      <c r="O1127" t="str">
        <f>IF(C1127=MIN(C1126:C1128),"buy",IF(C1127=MAX(C1126:C1128),"sell","hold"))</f>
        <v>hold</v>
      </c>
      <c r="P1127" s="2">
        <f>IF(AND(O1127="buy",Q1126&lt;&gt;0),Q1126/C1127,IF(O1127="sell",0,P1126))</f>
        <v>1849913.1686856113</v>
      </c>
      <c r="Q1127" s="1">
        <f>IF(AND(O1127="sell",P1126&lt;&gt;0),P1126*C1127,IF(O1127="buy",0,Q1126))</f>
        <v>0</v>
      </c>
      <c r="R1127">
        <f>4*(SIGN(K1127)+1)+2*(SIGN(L1127)+1)+(SIGN(M1127)+1)+(SIGN(N1127)+1)/2+1</f>
        <v>15</v>
      </c>
      <c r="S1127" t="str">
        <f t="shared" si="142"/>
        <v/>
      </c>
      <c r="T1127">
        <f t="shared" si="143"/>
        <v>15</v>
      </c>
      <c r="U1127" t="str">
        <f t="shared" si="144"/>
        <v/>
      </c>
    </row>
    <row r="1128" spans="1:21" x14ac:dyDescent="0.3">
      <c r="A1128">
        <v>1126</v>
      </c>
      <c r="B1128" t="s">
        <v>1137</v>
      </c>
      <c r="C1128">
        <v>0.35901</v>
      </c>
      <c r="D1128">
        <v>0.35512199999999999</v>
      </c>
      <c r="E1128">
        <v>0.375662</v>
      </c>
      <c r="F1128">
        <v>0.350746</v>
      </c>
      <c r="G1128">
        <v>0</v>
      </c>
      <c r="H1128" t="s">
        <v>10</v>
      </c>
      <c r="I1128" t="b">
        <v>0</v>
      </c>
      <c r="J1128" t="s">
        <v>11</v>
      </c>
      <c r="K1128">
        <f t="shared" si="140"/>
        <v>4.8784245915742458E-2</v>
      </c>
      <c r="L1128">
        <f t="shared" si="146"/>
        <v>2.9278058127708635E-2</v>
      </c>
      <c r="M1128">
        <f t="shared" si="146"/>
        <v>-1.6239298498103467E-3</v>
      </c>
      <c r="N1128">
        <f t="shared" si="146"/>
        <v>-2.0236890262823198E-2</v>
      </c>
      <c r="O1128" t="str">
        <f>IF(C1128=MIN(C1127:C1129),"buy",IF(C1128=MAX(C1127:C1129),"sell","hold"))</f>
        <v>sell</v>
      </c>
      <c r="P1128" s="2">
        <f>IF(AND(O1128="buy",Q1127&lt;&gt;0),Q1127/C1128,IF(O1128="sell",0,P1127))</f>
        <v>0</v>
      </c>
      <c r="Q1128" s="1">
        <f>IF(AND(O1128="sell",P1127&lt;&gt;0),P1127*C1128,IF(O1128="buy",0,Q1127))</f>
        <v>664137.32668982132</v>
      </c>
      <c r="R1128">
        <f>4*(SIGN(K1128)+1)+2*(SIGN(L1128)+1)+(SIGN(M1128)+1)+(SIGN(N1128)+1)/2+1</f>
        <v>13</v>
      </c>
      <c r="S1128" t="str">
        <f t="shared" si="142"/>
        <v/>
      </c>
      <c r="T1128" t="str">
        <f t="shared" si="143"/>
        <v/>
      </c>
      <c r="U1128">
        <f t="shared" si="144"/>
        <v>13</v>
      </c>
    </row>
    <row r="1129" spans="1:21" x14ac:dyDescent="0.3">
      <c r="A1129">
        <v>1127</v>
      </c>
      <c r="B1129" t="s">
        <v>1138</v>
      </c>
      <c r="C1129">
        <v>0.35512199999999999</v>
      </c>
      <c r="D1129">
        <v>0.36216300000000001</v>
      </c>
      <c r="E1129">
        <v>0.37142199999999997</v>
      </c>
      <c r="F1129">
        <v>0.34889300000000001</v>
      </c>
      <c r="G1129">
        <v>0</v>
      </c>
      <c r="H1129" t="s">
        <v>10</v>
      </c>
      <c r="I1129" t="b">
        <v>0</v>
      </c>
      <c r="J1129" t="s">
        <v>11</v>
      </c>
      <c r="K1129">
        <f t="shared" si="140"/>
        <v>-1.0888743257549032E-2</v>
      </c>
      <c r="L1129">
        <f t="shared" si="146"/>
        <v>-5.9672989173291488E-2</v>
      </c>
      <c r="M1129">
        <f t="shared" si="146"/>
        <v>-8.8951047301000119E-2</v>
      </c>
      <c r="N1129">
        <f t="shared" si="146"/>
        <v>-8.7327117451189776E-2</v>
      </c>
      <c r="O1129" t="str">
        <f>IF(C1129=MIN(C1128:C1130),"buy",IF(C1129=MAX(C1128:C1130),"sell","hold"))</f>
        <v>buy</v>
      </c>
      <c r="P1129" s="2">
        <f>IF(AND(O1129="buy",Q1128&lt;&gt;0),Q1128/C1129,IF(O1129="sell",0,P1128))</f>
        <v>1870166.665793224</v>
      </c>
      <c r="Q1129" s="1">
        <f>IF(AND(O1129="sell",P1128&lt;&gt;0),P1128*C1129,IF(O1129="buy",0,Q1128))</f>
        <v>0</v>
      </c>
      <c r="R1129">
        <f>4*(SIGN(K1129)+1)+2*(SIGN(L1129)+1)+(SIGN(M1129)+1)+(SIGN(N1129)+1)/2+1</f>
        <v>1</v>
      </c>
      <c r="S1129">
        <f t="shared" si="142"/>
        <v>1</v>
      </c>
      <c r="T1129" t="str">
        <f t="shared" si="143"/>
        <v/>
      </c>
      <c r="U1129" t="str">
        <f t="shared" si="144"/>
        <v/>
      </c>
    </row>
    <row r="1130" spans="1:21" x14ac:dyDescent="0.3">
      <c r="A1130">
        <v>1128</v>
      </c>
      <c r="B1130" t="s">
        <v>1139</v>
      </c>
      <c r="C1130">
        <v>0.36216300000000001</v>
      </c>
      <c r="D1130">
        <v>0.36966100000000002</v>
      </c>
      <c r="E1130">
        <v>0.37445800000000001</v>
      </c>
      <c r="F1130">
        <v>0.35897600000000002</v>
      </c>
      <c r="G1130">
        <v>0</v>
      </c>
      <c r="H1130" t="s">
        <v>10</v>
      </c>
      <c r="I1130" t="b">
        <v>0</v>
      </c>
      <c r="J1130" t="s">
        <v>11</v>
      </c>
      <c r="K1130">
        <f t="shared" si="140"/>
        <v>1.9632363704803587E-2</v>
      </c>
      <c r="L1130">
        <f t="shared" si="146"/>
        <v>3.052110696235262E-2</v>
      </c>
      <c r="M1130">
        <f t="shared" si="146"/>
        <v>9.0194096135644108E-2</v>
      </c>
      <c r="N1130">
        <f t="shared" si="146"/>
        <v>0.17914514343664423</v>
      </c>
      <c r="O1130" t="str">
        <f>IF(C1130=MIN(C1129:C1131),"buy",IF(C1130=MAX(C1129:C1131),"sell","hold"))</f>
        <v>hold</v>
      </c>
      <c r="P1130" s="2">
        <f>IF(AND(O1130="buy",Q1129&lt;&gt;0),Q1129/C1130,IF(O1130="sell",0,P1129))</f>
        <v>1870166.665793224</v>
      </c>
      <c r="Q1130" s="1">
        <f>IF(AND(O1130="sell",P1129&lt;&gt;0),P1129*C1130,IF(O1130="buy",0,Q1129))</f>
        <v>0</v>
      </c>
      <c r="R1130">
        <f>4*(SIGN(K1130)+1)+2*(SIGN(L1130)+1)+(SIGN(M1130)+1)+(SIGN(N1130)+1)/2+1</f>
        <v>16</v>
      </c>
      <c r="S1130" t="str">
        <f t="shared" si="142"/>
        <v/>
      </c>
      <c r="T1130">
        <f t="shared" si="143"/>
        <v>16</v>
      </c>
      <c r="U1130" t="str">
        <f t="shared" si="144"/>
        <v/>
      </c>
    </row>
    <row r="1131" spans="1:21" x14ac:dyDescent="0.3">
      <c r="A1131">
        <v>1129</v>
      </c>
      <c r="B1131" t="s">
        <v>1140</v>
      </c>
      <c r="C1131">
        <v>0.37119200000000002</v>
      </c>
      <c r="D1131">
        <v>0.355661</v>
      </c>
      <c r="E1131">
        <v>0.37365399999999999</v>
      </c>
      <c r="F1131">
        <v>0.351993</v>
      </c>
      <c r="G1131">
        <v>0</v>
      </c>
      <c r="H1131" t="s">
        <v>10</v>
      </c>
      <c r="I1131" t="b">
        <v>0</v>
      </c>
      <c r="J1131" t="s">
        <v>11</v>
      </c>
      <c r="K1131">
        <f t="shared" si="140"/>
        <v>2.4623817932652017E-2</v>
      </c>
      <c r="L1131">
        <f t="shared" si="146"/>
        <v>4.9914542278484304E-3</v>
      </c>
      <c r="M1131">
        <f t="shared" si="146"/>
        <v>-2.552965273450419E-2</v>
      </c>
      <c r="N1131">
        <f t="shared" si="146"/>
        <v>-0.1157237488701483</v>
      </c>
      <c r="O1131" t="str">
        <f>IF(C1131=MIN(C1130:C1132),"buy",IF(C1131=MAX(C1130:C1132),"sell","hold"))</f>
        <v>sell</v>
      </c>
      <c r="P1131" s="2">
        <f>IF(AND(O1131="buy",Q1130&lt;&gt;0),Q1130/C1131,IF(O1131="sell",0,P1130))</f>
        <v>0</v>
      </c>
      <c r="Q1131" s="1">
        <f>IF(AND(O1131="sell",P1130&lt;&gt;0),P1130*C1131,IF(O1131="buy",0,Q1130))</f>
        <v>694190.90500911849</v>
      </c>
      <c r="R1131">
        <f>4*(SIGN(K1131)+1)+2*(SIGN(L1131)+1)+(SIGN(M1131)+1)+(SIGN(N1131)+1)/2+1</f>
        <v>13</v>
      </c>
      <c r="S1131" t="str">
        <f t="shared" si="142"/>
        <v/>
      </c>
      <c r="T1131" t="str">
        <f t="shared" si="143"/>
        <v/>
      </c>
      <c r="U1131">
        <f t="shared" si="144"/>
        <v>13</v>
      </c>
    </row>
    <row r="1132" spans="1:21" x14ac:dyDescent="0.3">
      <c r="A1132">
        <v>1130</v>
      </c>
      <c r="B1132" t="s">
        <v>1141</v>
      </c>
      <c r="C1132">
        <v>0.355661</v>
      </c>
      <c r="D1132">
        <v>0.34981499999999999</v>
      </c>
      <c r="E1132">
        <v>0.36125699999999999</v>
      </c>
      <c r="F1132">
        <v>0.34453499999999998</v>
      </c>
      <c r="G1132">
        <v>0</v>
      </c>
      <c r="H1132" t="s">
        <v>10</v>
      </c>
      <c r="I1132" t="b">
        <v>0</v>
      </c>
      <c r="J1132" t="s">
        <v>11</v>
      </c>
      <c r="K1132">
        <f t="shared" si="140"/>
        <v>-4.2734913386888458E-2</v>
      </c>
      <c r="L1132">
        <f t="shared" si="146"/>
        <v>-6.7358731319540482E-2</v>
      </c>
      <c r="M1132">
        <f t="shared" si="146"/>
        <v>-7.2350185547388909E-2</v>
      </c>
      <c r="N1132">
        <f t="shared" si="146"/>
        <v>-4.6820532812884716E-2</v>
      </c>
      <c r="O1132" t="str">
        <f>IF(C1132=MIN(C1131:C1133),"buy",IF(C1132=MAX(C1131:C1133),"sell","hold"))</f>
        <v>hold</v>
      </c>
      <c r="P1132" s="2">
        <f>IF(AND(O1132="buy",Q1131&lt;&gt;0),Q1131/C1132,IF(O1132="sell",0,P1131))</f>
        <v>0</v>
      </c>
      <c r="Q1132" s="1">
        <f>IF(AND(O1132="sell",P1131&lt;&gt;0),P1131*C1132,IF(O1132="buy",0,Q1131))</f>
        <v>694190.90500911849</v>
      </c>
      <c r="R1132">
        <f>4*(SIGN(K1132)+1)+2*(SIGN(L1132)+1)+(SIGN(M1132)+1)+(SIGN(N1132)+1)/2+1</f>
        <v>1</v>
      </c>
      <c r="S1132" t="str">
        <f t="shared" si="142"/>
        <v/>
      </c>
      <c r="T1132">
        <f t="shared" si="143"/>
        <v>1</v>
      </c>
      <c r="U1132" t="str">
        <f t="shared" si="144"/>
        <v/>
      </c>
    </row>
    <row r="1133" spans="1:21" x14ac:dyDescent="0.3">
      <c r="A1133">
        <v>1131</v>
      </c>
      <c r="B1133" t="s">
        <v>1142</v>
      </c>
      <c r="C1133">
        <v>0.34981499999999999</v>
      </c>
      <c r="D1133">
        <v>0.35934899999999997</v>
      </c>
      <c r="E1133">
        <v>0.362429</v>
      </c>
      <c r="F1133">
        <v>0.348584</v>
      </c>
      <c r="G1133">
        <v>0</v>
      </c>
      <c r="H1133" t="s">
        <v>10</v>
      </c>
      <c r="I1133" t="b">
        <v>0</v>
      </c>
      <c r="J1133" t="s">
        <v>11</v>
      </c>
      <c r="K1133">
        <f t="shared" si="140"/>
        <v>-1.6573207309674653E-2</v>
      </c>
      <c r="L1133">
        <f t="shared" si="146"/>
        <v>2.6161706077213805E-2</v>
      </c>
      <c r="M1133">
        <f t="shared" si="146"/>
        <v>9.352043739675428E-2</v>
      </c>
      <c r="N1133">
        <f t="shared" si="146"/>
        <v>0.16587062294414318</v>
      </c>
      <c r="O1133" t="str">
        <f>IF(C1133=MIN(C1132:C1134),"buy",IF(C1133=MAX(C1132:C1134),"sell","hold"))</f>
        <v>buy</v>
      </c>
      <c r="P1133" s="2">
        <f>IF(AND(O1133="buy",Q1132&lt;&gt;0),Q1132/C1133,IF(O1133="sell",0,P1132))</f>
        <v>1984451.5101099683</v>
      </c>
      <c r="Q1133" s="1">
        <f>IF(AND(O1133="sell",P1132&lt;&gt;0),P1132*C1133,IF(O1133="buy",0,Q1132))</f>
        <v>0</v>
      </c>
      <c r="R1133">
        <f>4*(SIGN(K1133)+1)+2*(SIGN(L1133)+1)+(SIGN(M1133)+1)+(SIGN(N1133)+1)/2+1</f>
        <v>8</v>
      </c>
      <c r="S1133">
        <f t="shared" si="142"/>
        <v>8</v>
      </c>
      <c r="T1133" t="str">
        <f t="shared" si="143"/>
        <v/>
      </c>
      <c r="U1133" t="str">
        <f t="shared" si="144"/>
        <v/>
      </c>
    </row>
    <row r="1134" spans="1:21" x14ac:dyDescent="0.3">
      <c r="A1134">
        <v>1132</v>
      </c>
      <c r="B1134" t="s">
        <v>1143</v>
      </c>
      <c r="C1134">
        <v>0.35799199999999998</v>
      </c>
      <c r="D1134">
        <v>0.34994999999999998</v>
      </c>
      <c r="E1134">
        <v>0.361821</v>
      </c>
      <c r="F1134">
        <v>0.34461199999999997</v>
      </c>
      <c r="G1134">
        <v>0</v>
      </c>
      <c r="H1134" t="s">
        <v>10</v>
      </c>
      <c r="I1134" t="b">
        <v>0</v>
      </c>
      <c r="J1134" t="s">
        <v>11</v>
      </c>
      <c r="K1134">
        <f t="shared" si="140"/>
        <v>2.3105168499322527E-2</v>
      </c>
      <c r="L1134">
        <f t="shared" si="146"/>
        <v>3.9678375808997177E-2</v>
      </c>
      <c r="M1134">
        <f t="shared" si="146"/>
        <v>1.3516669731783372E-2</v>
      </c>
      <c r="N1134">
        <f t="shared" si="146"/>
        <v>-8.0003767664970915E-2</v>
      </c>
      <c r="O1134" t="str">
        <f>IF(C1134=MIN(C1133:C1135),"buy",IF(C1134=MAX(C1133:C1135),"sell","hold"))</f>
        <v>sell</v>
      </c>
      <c r="P1134" s="2">
        <f>IF(AND(O1134="buy",Q1133&lt;&gt;0),Q1133/C1134,IF(O1134="sell",0,P1133))</f>
        <v>0</v>
      </c>
      <c r="Q1134" s="1">
        <f>IF(AND(O1134="sell",P1133&lt;&gt;0),P1133*C1134,IF(O1134="buy",0,Q1133))</f>
        <v>710417.76500728773</v>
      </c>
      <c r="R1134">
        <f>4*(SIGN(K1134)+1)+2*(SIGN(L1134)+1)+(SIGN(M1134)+1)+(SIGN(N1134)+1)/2+1</f>
        <v>15</v>
      </c>
      <c r="S1134" t="str">
        <f t="shared" si="142"/>
        <v/>
      </c>
      <c r="T1134" t="str">
        <f t="shared" si="143"/>
        <v/>
      </c>
      <c r="U1134">
        <f t="shared" si="144"/>
        <v>15</v>
      </c>
    </row>
    <row r="1135" spans="1:21" x14ac:dyDescent="0.3">
      <c r="A1135">
        <v>1133</v>
      </c>
      <c r="B1135" t="s">
        <v>1144</v>
      </c>
      <c r="C1135">
        <v>0.35139100000000001</v>
      </c>
      <c r="D1135">
        <v>0.35407100000000002</v>
      </c>
      <c r="E1135">
        <v>0.35761599999999999</v>
      </c>
      <c r="F1135">
        <v>0.34659499999999999</v>
      </c>
      <c r="G1135">
        <v>0</v>
      </c>
      <c r="H1135" t="s">
        <v>10</v>
      </c>
      <c r="I1135" t="b">
        <v>0</v>
      </c>
      <c r="J1135" t="s">
        <v>11</v>
      </c>
      <c r="K1135">
        <f t="shared" si="140"/>
        <v>-1.8610539017709666E-2</v>
      </c>
      <c r="L1135">
        <f t="shared" si="146"/>
        <v>-4.1715707517032193E-2</v>
      </c>
      <c r="M1135">
        <f t="shared" si="146"/>
        <v>-8.1394083326029376E-2</v>
      </c>
      <c r="N1135">
        <f t="shared" si="146"/>
        <v>-9.4910753057812741E-2</v>
      </c>
      <c r="O1135" t="str">
        <f>IF(C1135=MIN(C1134:C1136),"buy",IF(C1135=MAX(C1134:C1136),"sell","hold"))</f>
        <v>buy</v>
      </c>
      <c r="P1135" s="2">
        <f>IF(AND(O1135="buy",Q1134&lt;&gt;0),Q1134/C1135,IF(O1135="sell",0,P1134))</f>
        <v>2021730.109784507</v>
      </c>
      <c r="Q1135" s="1">
        <f>IF(AND(O1135="sell",P1134&lt;&gt;0),P1134*C1135,IF(O1135="buy",0,Q1134))</f>
        <v>0</v>
      </c>
      <c r="R1135">
        <f>4*(SIGN(K1135)+1)+2*(SIGN(L1135)+1)+(SIGN(M1135)+1)+(SIGN(N1135)+1)/2+1</f>
        <v>1</v>
      </c>
      <c r="S1135">
        <f t="shared" si="142"/>
        <v>1</v>
      </c>
      <c r="T1135" t="str">
        <f t="shared" si="143"/>
        <v/>
      </c>
      <c r="U1135" t="str">
        <f t="shared" si="144"/>
        <v/>
      </c>
    </row>
    <row r="1136" spans="1:21" x14ac:dyDescent="0.3">
      <c r="A1136">
        <v>1134</v>
      </c>
      <c r="B1136" t="s">
        <v>1145</v>
      </c>
      <c r="C1136">
        <v>0.35263</v>
      </c>
      <c r="D1136">
        <v>0.350078</v>
      </c>
      <c r="E1136">
        <v>0.358599</v>
      </c>
      <c r="F1136">
        <v>0.34643400000000002</v>
      </c>
      <c r="G1136">
        <v>0</v>
      </c>
      <c r="H1136" t="s">
        <v>10</v>
      </c>
      <c r="I1136" t="b">
        <v>0</v>
      </c>
      <c r="J1136" t="s">
        <v>11</v>
      </c>
      <c r="K1136">
        <f t="shared" si="140"/>
        <v>3.5197813701579642E-3</v>
      </c>
      <c r="L1136">
        <f t="shared" si="146"/>
        <v>2.2130320387867629E-2</v>
      </c>
      <c r="M1136">
        <f t="shared" si="146"/>
        <v>6.3846027904899821E-2</v>
      </c>
      <c r="N1136">
        <f t="shared" si="146"/>
        <v>0.1452401112309292</v>
      </c>
      <c r="O1136" t="str">
        <f>IF(C1136=MIN(C1135:C1137),"buy",IF(C1136=MAX(C1135:C1137),"sell","hold"))</f>
        <v>sell</v>
      </c>
      <c r="P1136" s="2">
        <f>IF(AND(O1136="buy",Q1135&lt;&gt;0),Q1135/C1136,IF(O1136="sell",0,P1135))</f>
        <v>0</v>
      </c>
      <c r="Q1136" s="1">
        <f>IF(AND(O1136="sell",P1135&lt;&gt;0),P1135*C1136,IF(O1136="buy",0,Q1135))</f>
        <v>712922.68861331069</v>
      </c>
      <c r="R1136">
        <f>4*(SIGN(K1136)+1)+2*(SIGN(L1136)+1)+(SIGN(M1136)+1)+(SIGN(N1136)+1)/2+1</f>
        <v>16</v>
      </c>
      <c r="S1136" t="str">
        <f t="shared" si="142"/>
        <v/>
      </c>
      <c r="T1136" t="str">
        <f t="shared" si="143"/>
        <v/>
      </c>
      <c r="U1136">
        <f t="shared" si="144"/>
        <v>16</v>
      </c>
    </row>
    <row r="1137" spans="1:21" x14ac:dyDescent="0.3">
      <c r="A1137">
        <v>1135</v>
      </c>
      <c r="B1137" t="s">
        <v>1146</v>
      </c>
      <c r="C1137">
        <v>0.350078</v>
      </c>
      <c r="D1137">
        <v>0.34005099999999999</v>
      </c>
      <c r="E1137">
        <v>0.35398299999999999</v>
      </c>
      <c r="F1137">
        <v>0.33651199999999998</v>
      </c>
      <c r="G1137">
        <v>0</v>
      </c>
      <c r="H1137" t="s">
        <v>10</v>
      </c>
      <c r="I1137" t="b">
        <v>0</v>
      </c>
      <c r="J1137" t="s">
        <v>11</v>
      </c>
      <c r="K1137">
        <f t="shared" si="140"/>
        <v>-7.263329861051813E-3</v>
      </c>
      <c r="L1137">
        <f t="shared" si="146"/>
        <v>-1.0783111231209777E-2</v>
      </c>
      <c r="M1137">
        <f t="shared" si="146"/>
        <v>-3.2913431619077407E-2</v>
      </c>
      <c r="N1137">
        <f t="shared" si="146"/>
        <v>-9.6759459523977229E-2</v>
      </c>
      <c r="O1137" t="str">
        <f>IF(C1137=MIN(C1136:C1138),"buy",IF(C1137=MAX(C1136:C1138),"sell","hold"))</f>
        <v>hold</v>
      </c>
      <c r="P1137" s="2">
        <f>IF(AND(O1137="buy",Q1136&lt;&gt;0),Q1136/C1137,IF(O1137="sell",0,P1136))</f>
        <v>0</v>
      </c>
      <c r="Q1137" s="1">
        <f>IF(AND(O1137="sell",P1136&lt;&gt;0),P1136*C1137,IF(O1137="buy",0,Q1136))</f>
        <v>712922.68861331069</v>
      </c>
      <c r="R1137">
        <f>4*(SIGN(K1137)+1)+2*(SIGN(L1137)+1)+(SIGN(M1137)+1)+(SIGN(N1137)+1)/2+1</f>
        <v>1</v>
      </c>
      <c r="S1137" t="str">
        <f t="shared" si="142"/>
        <v/>
      </c>
      <c r="T1137">
        <f t="shared" si="143"/>
        <v>1</v>
      </c>
      <c r="U1137" t="str">
        <f t="shared" si="144"/>
        <v/>
      </c>
    </row>
    <row r="1138" spans="1:21" x14ac:dyDescent="0.3">
      <c r="A1138">
        <v>1136</v>
      </c>
      <c r="B1138" t="s">
        <v>1147</v>
      </c>
      <c r="C1138">
        <v>0.34148200000000001</v>
      </c>
      <c r="D1138">
        <v>0.337534</v>
      </c>
      <c r="E1138">
        <v>0.34406500000000001</v>
      </c>
      <c r="F1138">
        <v>0.33313399999999999</v>
      </c>
      <c r="G1138">
        <v>0</v>
      </c>
      <c r="H1138" t="s">
        <v>10</v>
      </c>
      <c r="I1138" t="b">
        <v>0</v>
      </c>
      <c r="J1138" t="s">
        <v>11</v>
      </c>
      <c r="K1138">
        <f t="shared" si="140"/>
        <v>-2.4859737405286578E-2</v>
      </c>
      <c r="L1138">
        <f t="shared" si="146"/>
        <v>-1.7596407544234766E-2</v>
      </c>
      <c r="M1138">
        <f t="shared" si="146"/>
        <v>-6.8132963130249895E-3</v>
      </c>
      <c r="N1138">
        <f t="shared" si="146"/>
        <v>2.6100135306052416E-2</v>
      </c>
      <c r="O1138" t="str">
        <f>IF(C1138=MIN(C1137:C1139),"buy",IF(C1138=MAX(C1137:C1139),"sell","hold"))</f>
        <v>hold</v>
      </c>
      <c r="P1138" s="2">
        <f>IF(AND(O1138="buy",Q1137&lt;&gt;0),Q1137/C1138,IF(O1138="sell",0,P1137))</f>
        <v>0</v>
      </c>
      <c r="Q1138" s="1">
        <f>IF(AND(O1138="sell",P1137&lt;&gt;0),P1137*C1138,IF(O1138="buy",0,Q1137))</f>
        <v>712922.68861331069</v>
      </c>
      <c r="R1138">
        <f>4*(SIGN(K1138)+1)+2*(SIGN(L1138)+1)+(SIGN(M1138)+1)+(SIGN(N1138)+1)/2+1</f>
        <v>2</v>
      </c>
      <c r="S1138" t="str">
        <f t="shared" si="142"/>
        <v/>
      </c>
      <c r="T1138">
        <f t="shared" si="143"/>
        <v>2</v>
      </c>
      <c r="U1138" t="str">
        <f t="shared" si="144"/>
        <v/>
      </c>
    </row>
    <row r="1139" spans="1:21" x14ac:dyDescent="0.3">
      <c r="A1139">
        <v>1137</v>
      </c>
      <c r="B1139" t="s">
        <v>1148</v>
      </c>
      <c r="C1139">
        <v>0.337534</v>
      </c>
      <c r="D1139">
        <v>0.34505200000000003</v>
      </c>
      <c r="E1139">
        <v>0.35050900000000001</v>
      </c>
      <c r="F1139">
        <v>0.33135799999999999</v>
      </c>
      <c r="G1139">
        <v>0</v>
      </c>
      <c r="H1139" t="s">
        <v>10</v>
      </c>
      <c r="I1139" t="b">
        <v>0</v>
      </c>
      <c r="J1139" t="s">
        <v>11</v>
      </c>
      <c r="K1139">
        <f t="shared" si="140"/>
        <v>-1.1628591962486912E-2</v>
      </c>
      <c r="L1139">
        <f t="shared" si="146"/>
        <v>1.3231145442799666E-2</v>
      </c>
      <c r="M1139">
        <f t="shared" si="146"/>
        <v>3.0827552987034434E-2</v>
      </c>
      <c r="N1139">
        <f t="shared" si="146"/>
        <v>3.7640849300059426E-2</v>
      </c>
      <c r="O1139" t="str">
        <f>IF(C1139=MIN(C1138:C1140),"buy",IF(C1139=MAX(C1138:C1140),"sell","hold"))</f>
        <v>buy</v>
      </c>
      <c r="P1139" s="2">
        <f>IF(AND(O1139="buy",Q1138&lt;&gt;0),Q1138/C1139,IF(O1139="sell",0,P1138))</f>
        <v>2112150.7421868928</v>
      </c>
      <c r="Q1139" s="1">
        <f>IF(AND(O1139="sell",P1138&lt;&gt;0),P1138*C1139,IF(O1139="buy",0,Q1138))</f>
        <v>0</v>
      </c>
      <c r="R1139">
        <f>4*(SIGN(K1139)+1)+2*(SIGN(L1139)+1)+(SIGN(M1139)+1)+(SIGN(N1139)+1)/2+1</f>
        <v>8</v>
      </c>
      <c r="S1139">
        <f t="shared" si="142"/>
        <v>8</v>
      </c>
      <c r="T1139" t="str">
        <f t="shared" si="143"/>
        <v/>
      </c>
      <c r="U1139" t="str">
        <f t="shared" si="144"/>
        <v/>
      </c>
    </row>
    <row r="1140" spans="1:21" x14ac:dyDescent="0.3">
      <c r="A1140">
        <v>1138</v>
      </c>
      <c r="B1140" t="s">
        <v>1149</v>
      </c>
      <c r="C1140">
        <v>0.34505200000000003</v>
      </c>
      <c r="D1140">
        <v>0.337779</v>
      </c>
      <c r="E1140">
        <v>0.34897600000000001</v>
      </c>
      <c r="F1140">
        <v>0.33302199999999998</v>
      </c>
      <c r="G1140">
        <v>0</v>
      </c>
      <c r="H1140" t="s">
        <v>10</v>
      </c>
      <c r="I1140" t="b">
        <v>0</v>
      </c>
      <c r="J1140" t="s">
        <v>11</v>
      </c>
      <c r="K1140">
        <f t="shared" si="140"/>
        <v>2.2027993542205741E-2</v>
      </c>
      <c r="L1140">
        <f t="shared" si="146"/>
        <v>3.3656585504692652E-2</v>
      </c>
      <c r="M1140">
        <f t="shared" si="146"/>
        <v>2.0425440061892987E-2</v>
      </c>
      <c r="N1140">
        <f t="shared" si="146"/>
        <v>-1.0402112925141448E-2</v>
      </c>
      <c r="O1140" t="str">
        <f>IF(C1140=MIN(C1139:C1141),"buy",IF(C1140=MAX(C1139:C1141),"sell","hold"))</f>
        <v>sell</v>
      </c>
      <c r="P1140" s="2">
        <f>IF(AND(O1140="buy",Q1139&lt;&gt;0),Q1139/C1140,IF(O1140="sell",0,P1139))</f>
        <v>0</v>
      </c>
      <c r="Q1140" s="1">
        <f>IF(AND(O1140="sell",P1139&lt;&gt;0),P1139*C1140,IF(O1140="buy",0,Q1139))</f>
        <v>728801.83789307182</v>
      </c>
      <c r="R1140">
        <f>4*(SIGN(K1140)+1)+2*(SIGN(L1140)+1)+(SIGN(M1140)+1)+(SIGN(N1140)+1)/2+1</f>
        <v>15</v>
      </c>
      <c r="S1140" t="str">
        <f t="shared" si="142"/>
        <v/>
      </c>
      <c r="T1140" t="str">
        <f t="shared" si="143"/>
        <v/>
      </c>
      <c r="U1140">
        <f t="shared" si="144"/>
        <v>15</v>
      </c>
    </row>
    <row r="1141" spans="1:21" x14ac:dyDescent="0.3">
      <c r="A1141">
        <v>1139</v>
      </c>
      <c r="B1141" t="s">
        <v>1150</v>
      </c>
      <c r="C1141">
        <v>0.337779</v>
      </c>
      <c r="D1141">
        <v>0.33885900000000002</v>
      </c>
      <c r="E1141">
        <v>0.343692</v>
      </c>
      <c r="F1141">
        <v>0.33096599999999998</v>
      </c>
      <c r="G1141">
        <v>0</v>
      </c>
      <c r="H1141" t="s">
        <v>10</v>
      </c>
      <c r="I1141" t="b">
        <v>0</v>
      </c>
      <c r="J1141" t="s">
        <v>11</v>
      </c>
      <c r="K1141">
        <f t="shared" si="140"/>
        <v>-2.1302489195716156E-2</v>
      </c>
      <c r="L1141">
        <f t="shared" ref="L1141:N1156" si="147">K1141-K1140</f>
        <v>-4.3330482737921894E-2</v>
      </c>
      <c r="M1141">
        <f t="shared" si="147"/>
        <v>-7.6987068242614545E-2</v>
      </c>
      <c r="N1141">
        <f t="shared" si="147"/>
        <v>-9.7412508304507539E-2</v>
      </c>
      <c r="O1141" t="str">
        <f>IF(C1141=MIN(C1140:C1142),"buy",IF(C1141=MAX(C1140:C1142),"sell","hold"))</f>
        <v>hold</v>
      </c>
      <c r="P1141" s="2">
        <f>IF(AND(O1141="buy",Q1140&lt;&gt;0),Q1140/C1141,IF(O1141="sell",0,P1140))</f>
        <v>0</v>
      </c>
      <c r="Q1141" s="1">
        <f>IF(AND(O1141="sell",P1140&lt;&gt;0),P1140*C1141,IF(O1141="buy",0,Q1140))</f>
        <v>728801.83789307182</v>
      </c>
      <c r="R1141">
        <f>4*(SIGN(K1141)+1)+2*(SIGN(L1141)+1)+(SIGN(M1141)+1)+(SIGN(N1141)+1)/2+1</f>
        <v>1</v>
      </c>
      <c r="S1141" t="str">
        <f t="shared" si="142"/>
        <v/>
      </c>
      <c r="T1141">
        <f t="shared" si="143"/>
        <v>1</v>
      </c>
      <c r="U1141" t="str">
        <f t="shared" si="144"/>
        <v/>
      </c>
    </row>
    <row r="1142" spans="1:21" x14ac:dyDescent="0.3">
      <c r="A1142">
        <v>1140</v>
      </c>
      <c r="B1142" t="s">
        <v>1151</v>
      </c>
      <c r="C1142">
        <v>0.33455800000000002</v>
      </c>
      <c r="D1142">
        <v>0.33718399999999998</v>
      </c>
      <c r="E1142">
        <v>0.344939</v>
      </c>
      <c r="F1142">
        <v>0.33004099999999997</v>
      </c>
      <c r="G1142">
        <v>0</v>
      </c>
      <c r="H1142" t="s">
        <v>10</v>
      </c>
      <c r="I1142" t="b">
        <v>0</v>
      </c>
      <c r="J1142" t="s">
        <v>11</v>
      </c>
      <c r="K1142">
        <f t="shared" si="140"/>
        <v>-9.5815045133615263E-3</v>
      </c>
      <c r="L1142">
        <f t="shared" si="147"/>
        <v>1.172098468235463E-2</v>
      </c>
      <c r="M1142">
        <f t="shared" si="147"/>
        <v>5.5051467420276522E-2</v>
      </c>
      <c r="N1142">
        <f t="shared" si="147"/>
        <v>0.13203853566289106</v>
      </c>
      <c r="O1142" t="str">
        <f>IF(C1142=MIN(C1141:C1143),"buy",IF(C1142=MAX(C1141:C1143),"sell","hold"))</f>
        <v>buy</v>
      </c>
      <c r="P1142" s="2">
        <f>IF(AND(O1142="buy",Q1141&lt;&gt;0),Q1141/C1142,IF(O1142="sell",0,P1141))</f>
        <v>2178402.0644942634</v>
      </c>
      <c r="Q1142" s="1">
        <f>IF(AND(O1142="sell",P1141&lt;&gt;0),P1141*C1142,IF(O1142="buy",0,Q1141))</f>
        <v>0</v>
      </c>
      <c r="R1142">
        <f>4*(SIGN(K1142)+1)+2*(SIGN(L1142)+1)+(SIGN(M1142)+1)+(SIGN(N1142)+1)/2+1</f>
        <v>8</v>
      </c>
      <c r="S1142">
        <f t="shared" si="142"/>
        <v>8</v>
      </c>
      <c r="T1142" t="str">
        <f t="shared" si="143"/>
        <v/>
      </c>
      <c r="U1142" t="str">
        <f t="shared" si="144"/>
        <v/>
      </c>
    </row>
    <row r="1143" spans="1:21" x14ac:dyDescent="0.3">
      <c r="A1143">
        <v>1141</v>
      </c>
      <c r="B1143" t="s">
        <v>1152</v>
      </c>
      <c r="C1143">
        <v>0.33718399999999998</v>
      </c>
      <c r="D1143">
        <v>0.34632000000000002</v>
      </c>
      <c r="E1143">
        <v>0.35078399999999998</v>
      </c>
      <c r="F1143">
        <v>0.33392300000000003</v>
      </c>
      <c r="G1143">
        <v>0</v>
      </c>
      <c r="H1143" t="s">
        <v>10</v>
      </c>
      <c r="I1143" t="b">
        <v>0</v>
      </c>
      <c r="J1143" t="s">
        <v>11</v>
      </c>
      <c r="K1143">
        <f t="shared" si="140"/>
        <v>7.8184779275375406E-3</v>
      </c>
      <c r="L1143">
        <f t="shared" si="147"/>
        <v>1.7399982440899069E-2</v>
      </c>
      <c r="M1143">
        <f t="shared" si="147"/>
        <v>5.6789977585444389E-3</v>
      </c>
      <c r="N1143">
        <f t="shared" si="147"/>
        <v>-4.9372469661732081E-2</v>
      </c>
      <c r="O1143" t="str">
        <f>IF(C1143=MIN(C1142:C1144),"buy",IF(C1143=MAX(C1142:C1144),"sell","hold"))</f>
        <v>hold</v>
      </c>
      <c r="P1143" s="2">
        <f>IF(AND(O1143="buy",Q1142&lt;&gt;0),Q1142/C1143,IF(O1143="sell",0,P1142))</f>
        <v>2178402.0644942634</v>
      </c>
      <c r="Q1143" s="1">
        <f>IF(AND(O1143="sell",P1142&lt;&gt;0),P1142*C1143,IF(O1143="buy",0,Q1142))</f>
        <v>0</v>
      </c>
      <c r="R1143">
        <f>4*(SIGN(K1143)+1)+2*(SIGN(L1143)+1)+(SIGN(M1143)+1)+(SIGN(N1143)+1)/2+1</f>
        <v>15</v>
      </c>
      <c r="S1143" t="str">
        <f t="shared" si="142"/>
        <v/>
      </c>
      <c r="T1143">
        <f t="shared" si="143"/>
        <v>15</v>
      </c>
      <c r="U1143" t="str">
        <f t="shared" si="144"/>
        <v/>
      </c>
    </row>
    <row r="1144" spans="1:21" x14ac:dyDescent="0.3">
      <c r="A1144">
        <v>1142</v>
      </c>
      <c r="B1144" t="s">
        <v>1153</v>
      </c>
      <c r="C1144">
        <v>0.34671800000000003</v>
      </c>
      <c r="D1144">
        <v>0.34700300000000001</v>
      </c>
      <c r="E1144">
        <v>0.36193700000000001</v>
      </c>
      <c r="F1144">
        <v>0.336899</v>
      </c>
      <c r="G1144">
        <v>0</v>
      </c>
      <c r="H1144" t="s">
        <v>10</v>
      </c>
      <c r="I1144" t="b">
        <v>0</v>
      </c>
      <c r="J1144" t="s">
        <v>11</v>
      </c>
      <c r="K1144">
        <f t="shared" si="140"/>
        <v>2.7881187655541415E-2</v>
      </c>
      <c r="L1144">
        <f t="shared" si="147"/>
        <v>2.0062709728003874E-2</v>
      </c>
      <c r="M1144">
        <f t="shared" si="147"/>
        <v>2.6627272871048054E-3</v>
      </c>
      <c r="N1144">
        <f t="shared" si="147"/>
        <v>-3.0162704714396336E-3</v>
      </c>
      <c r="O1144" t="str">
        <f>IF(C1144=MIN(C1143:C1145),"buy",IF(C1144=MAX(C1143:C1145),"sell","hold"))</f>
        <v>hold</v>
      </c>
      <c r="P1144" s="2">
        <f>IF(AND(O1144="buy",Q1143&lt;&gt;0),Q1143/C1144,IF(O1144="sell",0,P1143))</f>
        <v>2178402.0644942634</v>
      </c>
      <c r="Q1144" s="1">
        <f>IF(AND(O1144="sell",P1143&lt;&gt;0),P1143*C1144,IF(O1144="buy",0,Q1143))</f>
        <v>0</v>
      </c>
      <c r="R1144">
        <f>4*(SIGN(K1144)+1)+2*(SIGN(L1144)+1)+(SIGN(M1144)+1)+(SIGN(N1144)+1)/2+1</f>
        <v>15</v>
      </c>
      <c r="S1144" t="str">
        <f t="shared" si="142"/>
        <v/>
      </c>
      <c r="T1144">
        <f t="shared" si="143"/>
        <v>15</v>
      </c>
      <c r="U1144" t="str">
        <f t="shared" si="144"/>
        <v/>
      </c>
    </row>
    <row r="1145" spans="1:21" x14ac:dyDescent="0.3">
      <c r="A1145">
        <v>1143</v>
      </c>
      <c r="B1145" t="s">
        <v>1154</v>
      </c>
      <c r="C1145">
        <v>0.34700300000000001</v>
      </c>
      <c r="D1145">
        <v>0.35412199999999999</v>
      </c>
      <c r="E1145">
        <v>0.36146499999999998</v>
      </c>
      <c r="F1145">
        <v>0.340839</v>
      </c>
      <c r="G1145">
        <v>0</v>
      </c>
      <c r="H1145" t="s">
        <v>10</v>
      </c>
      <c r="I1145" t="b">
        <v>0</v>
      </c>
      <c r="J1145" t="s">
        <v>11</v>
      </c>
      <c r="K1145">
        <f t="shared" si="140"/>
        <v>8.2165596832150015E-4</v>
      </c>
      <c r="L1145">
        <f t="shared" si="147"/>
        <v>-2.7059531687219914E-2</v>
      </c>
      <c r="M1145">
        <f t="shared" si="147"/>
        <v>-4.7122241415223788E-2</v>
      </c>
      <c r="N1145">
        <f t="shared" si="147"/>
        <v>-4.9784968702328597E-2</v>
      </c>
      <c r="O1145" t="str">
        <f>IF(C1145=MIN(C1144:C1146),"buy",IF(C1145=MAX(C1144:C1146),"sell","hold"))</f>
        <v>hold</v>
      </c>
      <c r="P1145" s="2">
        <f>IF(AND(O1145="buy",Q1144&lt;&gt;0),Q1144/C1145,IF(O1145="sell",0,P1144))</f>
        <v>2178402.0644942634</v>
      </c>
      <c r="Q1145" s="1">
        <f>IF(AND(O1145="sell",P1144&lt;&gt;0),P1144*C1145,IF(O1145="buy",0,Q1144))</f>
        <v>0</v>
      </c>
      <c r="R1145">
        <f>4*(SIGN(K1145)+1)+2*(SIGN(L1145)+1)+(SIGN(M1145)+1)+(SIGN(N1145)+1)/2+1</f>
        <v>9</v>
      </c>
      <c r="S1145" t="str">
        <f t="shared" si="142"/>
        <v/>
      </c>
      <c r="T1145">
        <f t="shared" si="143"/>
        <v>9</v>
      </c>
      <c r="U1145" t="str">
        <f t="shared" si="144"/>
        <v/>
      </c>
    </row>
    <row r="1146" spans="1:21" x14ac:dyDescent="0.3">
      <c r="A1146">
        <v>1144</v>
      </c>
      <c r="B1146" t="s">
        <v>1155</v>
      </c>
      <c r="C1146">
        <v>0.35412199999999999</v>
      </c>
      <c r="D1146">
        <v>0.35508299999999998</v>
      </c>
      <c r="E1146">
        <v>0.35963000000000001</v>
      </c>
      <c r="F1146">
        <v>0.35027000000000003</v>
      </c>
      <c r="G1146">
        <v>0</v>
      </c>
      <c r="H1146" t="s">
        <v>10</v>
      </c>
      <c r="I1146" t="b">
        <v>0</v>
      </c>
      <c r="J1146" t="s">
        <v>11</v>
      </c>
      <c r="K1146">
        <f t="shared" si="140"/>
        <v>2.0307363166339774E-2</v>
      </c>
      <c r="L1146">
        <f t="shared" si="147"/>
        <v>1.9485707198018273E-2</v>
      </c>
      <c r="M1146">
        <f t="shared" si="147"/>
        <v>4.6545238885238191E-2</v>
      </c>
      <c r="N1146">
        <f t="shared" si="147"/>
        <v>9.3667480300461986E-2</v>
      </c>
      <c r="O1146" t="str">
        <f>IF(C1146=MIN(C1145:C1147),"buy",IF(C1146=MAX(C1145:C1147),"sell","hold"))</f>
        <v>hold</v>
      </c>
      <c r="P1146" s="2">
        <f>IF(AND(O1146="buy",Q1145&lt;&gt;0),Q1145/C1146,IF(O1146="sell",0,P1145))</f>
        <v>2178402.0644942634</v>
      </c>
      <c r="Q1146" s="1">
        <f>IF(AND(O1146="sell",P1145&lt;&gt;0),P1145*C1146,IF(O1146="buy",0,Q1145))</f>
        <v>0</v>
      </c>
      <c r="R1146">
        <f>4*(SIGN(K1146)+1)+2*(SIGN(L1146)+1)+(SIGN(M1146)+1)+(SIGN(N1146)+1)/2+1</f>
        <v>16</v>
      </c>
      <c r="S1146" t="str">
        <f t="shared" si="142"/>
        <v/>
      </c>
      <c r="T1146">
        <f t="shared" si="143"/>
        <v>16</v>
      </c>
      <c r="U1146" t="str">
        <f t="shared" si="144"/>
        <v/>
      </c>
    </row>
    <row r="1147" spans="1:21" x14ac:dyDescent="0.3">
      <c r="A1147">
        <v>1145</v>
      </c>
      <c r="B1147" t="s">
        <v>1156</v>
      </c>
      <c r="C1147">
        <v>0.35508299999999998</v>
      </c>
      <c r="D1147">
        <v>0.350989</v>
      </c>
      <c r="E1147">
        <v>0.35770600000000002</v>
      </c>
      <c r="F1147">
        <v>0.34679399999999999</v>
      </c>
      <c r="G1147">
        <v>0</v>
      </c>
      <c r="H1147" t="s">
        <v>10</v>
      </c>
      <c r="I1147" t="b">
        <v>0</v>
      </c>
      <c r="J1147" t="s">
        <v>11</v>
      </c>
      <c r="K1147">
        <f t="shared" si="140"/>
        <v>2.7100767761084302E-3</v>
      </c>
      <c r="L1147">
        <f t="shared" si="147"/>
        <v>-1.7597286390231344E-2</v>
      </c>
      <c r="M1147">
        <f t="shared" si="147"/>
        <v>-3.7082993588249617E-2</v>
      </c>
      <c r="N1147">
        <f t="shared" si="147"/>
        <v>-8.3628232473487801E-2</v>
      </c>
      <c r="O1147" t="str">
        <f>IF(C1147=MIN(C1146:C1148),"buy",IF(C1147=MAX(C1146:C1148),"sell","hold"))</f>
        <v>sell</v>
      </c>
      <c r="P1147" s="2">
        <f>IF(AND(O1147="buy",Q1146&lt;&gt;0),Q1146/C1147,IF(O1147="sell",0,P1146))</f>
        <v>0</v>
      </c>
      <c r="Q1147" s="1">
        <f>IF(AND(O1147="sell",P1146&lt;&gt;0),P1146*C1147,IF(O1147="buy",0,Q1146))</f>
        <v>773513.5402668165</v>
      </c>
      <c r="R1147">
        <f>4*(SIGN(K1147)+1)+2*(SIGN(L1147)+1)+(SIGN(M1147)+1)+(SIGN(N1147)+1)/2+1</f>
        <v>9</v>
      </c>
      <c r="S1147" t="str">
        <f t="shared" si="142"/>
        <v/>
      </c>
      <c r="T1147" t="str">
        <f t="shared" si="143"/>
        <v/>
      </c>
      <c r="U1147">
        <f t="shared" si="144"/>
        <v>9</v>
      </c>
    </row>
    <row r="1148" spans="1:21" x14ac:dyDescent="0.3">
      <c r="A1148">
        <v>1146</v>
      </c>
      <c r="B1148" t="s">
        <v>1157</v>
      </c>
      <c r="C1148">
        <v>0.35109899999999999</v>
      </c>
      <c r="D1148">
        <v>0.35022700000000001</v>
      </c>
      <c r="E1148">
        <v>0.35787999999999998</v>
      </c>
      <c r="F1148">
        <v>0.34451999999999999</v>
      </c>
      <c r="G1148">
        <v>0</v>
      </c>
      <c r="H1148" t="s">
        <v>10</v>
      </c>
      <c r="I1148" t="b">
        <v>0</v>
      </c>
      <c r="J1148" t="s">
        <v>11</v>
      </c>
      <c r="K1148">
        <f t="shared" si="140"/>
        <v>-1.1283210277237278E-2</v>
      </c>
      <c r="L1148">
        <f t="shared" si="147"/>
        <v>-1.3993287053345708E-2</v>
      </c>
      <c r="M1148">
        <f t="shared" si="147"/>
        <v>3.6039993368856358E-3</v>
      </c>
      <c r="N1148">
        <f t="shared" si="147"/>
        <v>4.0686992925135251E-2</v>
      </c>
      <c r="O1148" t="str">
        <f>IF(C1148=MIN(C1147:C1149),"buy",IF(C1148=MAX(C1147:C1149),"sell","hold"))</f>
        <v>hold</v>
      </c>
      <c r="P1148" s="2">
        <f>IF(AND(O1148="buy",Q1147&lt;&gt;0),Q1147/C1148,IF(O1148="sell",0,P1147))</f>
        <v>0</v>
      </c>
      <c r="Q1148" s="1">
        <f>IF(AND(O1148="sell",P1147&lt;&gt;0),P1147*C1148,IF(O1148="buy",0,Q1147))</f>
        <v>773513.5402668165</v>
      </c>
      <c r="R1148">
        <f>4*(SIGN(K1148)+1)+2*(SIGN(L1148)+1)+(SIGN(M1148)+1)+(SIGN(N1148)+1)/2+1</f>
        <v>4</v>
      </c>
      <c r="S1148" t="str">
        <f t="shared" si="142"/>
        <v/>
      </c>
      <c r="T1148">
        <f t="shared" si="143"/>
        <v>4</v>
      </c>
      <c r="U1148" t="str">
        <f t="shared" si="144"/>
        <v/>
      </c>
    </row>
    <row r="1149" spans="1:21" x14ac:dyDescent="0.3">
      <c r="A1149">
        <v>1147</v>
      </c>
      <c r="B1149" t="s">
        <v>1158</v>
      </c>
      <c r="C1149">
        <v>0.35022700000000001</v>
      </c>
      <c r="D1149">
        <v>0.35345199999999999</v>
      </c>
      <c r="E1149">
        <v>0.35698000000000002</v>
      </c>
      <c r="F1149">
        <v>0.34693600000000002</v>
      </c>
      <c r="G1149">
        <v>0</v>
      </c>
      <c r="H1149" t="s">
        <v>10</v>
      </c>
      <c r="I1149" t="b">
        <v>0</v>
      </c>
      <c r="J1149" t="s">
        <v>11</v>
      </c>
      <c r="K1149">
        <f t="shared" si="140"/>
        <v>-2.4867180170134399E-3</v>
      </c>
      <c r="L1149">
        <f t="shared" si="147"/>
        <v>8.7964922602238385E-3</v>
      </c>
      <c r="M1149">
        <f t="shared" si="147"/>
        <v>2.2789779313569548E-2</v>
      </c>
      <c r="N1149">
        <f t="shared" si="147"/>
        <v>1.9185779976683914E-2</v>
      </c>
      <c r="O1149" t="str">
        <f>IF(C1149=MIN(C1148:C1150),"buy",IF(C1149=MAX(C1148:C1150),"sell","hold"))</f>
        <v>buy</v>
      </c>
      <c r="P1149" s="2">
        <f>IF(AND(O1149="buy",Q1148&lt;&gt;0),Q1148/C1149,IF(O1149="sell",0,P1148))</f>
        <v>2208606.2475674818</v>
      </c>
      <c r="Q1149" s="1">
        <f>IF(AND(O1149="sell",P1148&lt;&gt;0),P1148*C1149,IF(O1149="buy",0,Q1148))</f>
        <v>0</v>
      </c>
      <c r="R1149">
        <f>4*(SIGN(K1149)+1)+2*(SIGN(L1149)+1)+(SIGN(M1149)+1)+(SIGN(N1149)+1)/2+1</f>
        <v>8</v>
      </c>
      <c r="S1149">
        <f t="shared" si="142"/>
        <v>8</v>
      </c>
      <c r="T1149" t="str">
        <f t="shared" si="143"/>
        <v/>
      </c>
      <c r="U1149" t="str">
        <f t="shared" si="144"/>
        <v/>
      </c>
    </row>
    <row r="1150" spans="1:21" x14ac:dyDescent="0.3">
      <c r="A1150">
        <v>1148</v>
      </c>
      <c r="B1150" t="s">
        <v>1159</v>
      </c>
      <c r="C1150">
        <v>0.35345199999999999</v>
      </c>
      <c r="D1150">
        <v>0.36390299999999998</v>
      </c>
      <c r="E1150">
        <v>0.36484499999999997</v>
      </c>
      <c r="F1150">
        <v>0.349076</v>
      </c>
      <c r="G1150">
        <v>0</v>
      </c>
      <c r="H1150" t="s">
        <v>10</v>
      </c>
      <c r="I1150" t="b">
        <v>0</v>
      </c>
      <c r="J1150" t="s">
        <v>11</v>
      </c>
      <c r="K1150">
        <f t="shared" si="140"/>
        <v>9.1661112524317988E-3</v>
      </c>
      <c r="L1150">
        <f t="shared" si="147"/>
        <v>1.1652829269445239E-2</v>
      </c>
      <c r="M1150">
        <f t="shared" si="147"/>
        <v>2.8563370092214001E-3</v>
      </c>
      <c r="N1150">
        <f t="shared" si="147"/>
        <v>-1.9933442304348147E-2</v>
      </c>
      <c r="O1150" t="str">
        <f>IF(C1150=MIN(C1149:C1151),"buy",IF(C1150=MAX(C1149:C1151),"sell","hold"))</f>
        <v>hold</v>
      </c>
      <c r="P1150" s="2">
        <f>IF(AND(O1150="buy",Q1149&lt;&gt;0),Q1149/C1150,IF(O1150="sell",0,P1149))</f>
        <v>2208606.2475674818</v>
      </c>
      <c r="Q1150" s="1">
        <f>IF(AND(O1150="sell",P1149&lt;&gt;0),P1149*C1150,IF(O1150="buy",0,Q1149))</f>
        <v>0</v>
      </c>
      <c r="R1150">
        <f>4*(SIGN(K1150)+1)+2*(SIGN(L1150)+1)+(SIGN(M1150)+1)+(SIGN(N1150)+1)/2+1</f>
        <v>15</v>
      </c>
      <c r="S1150" t="str">
        <f t="shared" si="142"/>
        <v/>
      </c>
      <c r="T1150">
        <f t="shared" si="143"/>
        <v>15</v>
      </c>
      <c r="U1150" t="str">
        <f t="shared" si="144"/>
        <v/>
      </c>
    </row>
    <row r="1151" spans="1:21" x14ac:dyDescent="0.3">
      <c r="A1151">
        <v>1149</v>
      </c>
      <c r="B1151" t="s">
        <v>1160</v>
      </c>
      <c r="C1151">
        <v>0.36390299999999998</v>
      </c>
      <c r="D1151">
        <v>0.368751</v>
      </c>
      <c r="E1151">
        <v>0.37209799999999998</v>
      </c>
      <c r="F1151">
        <v>0.35575200000000001</v>
      </c>
      <c r="G1151">
        <v>0</v>
      </c>
      <c r="H1151" t="s">
        <v>10</v>
      </c>
      <c r="I1151" t="b">
        <v>0</v>
      </c>
      <c r="J1151" t="s">
        <v>11</v>
      </c>
      <c r="K1151">
        <f t="shared" si="140"/>
        <v>2.9137595751057673E-2</v>
      </c>
      <c r="L1151">
        <f t="shared" si="147"/>
        <v>1.9971484498625874E-2</v>
      </c>
      <c r="M1151">
        <f t="shared" si="147"/>
        <v>8.3186552291806357E-3</v>
      </c>
      <c r="N1151">
        <f t="shared" si="147"/>
        <v>5.4623182199592356E-3</v>
      </c>
      <c r="O1151" t="str">
        <f>IF(C1151=MIN(C1150:C1152),"buy",IF(C1151=MAX(C1150:C1152),"sell","hold"))</f>
        <v>hold</v>
      </c>
      <c r="P1151" s="2">
        <f>IF(AND(O1151="buy",Q1150&lt;&gt;0),Q1150/C1151,IF(O1151="sell",0,P1150))</f>
        <v>2208606.2475674818</v>
      </c>
      <c r="Q1151" s="1">
        <f>IF(AND(O1151="sell",P1150&lt;&gt;0),P1150*C1151,IF(O1151="buy",0,Q1150))</f>
        <v>0</v>
      </c>
      <c r="R1151">
        <f>4*(SIGN(K1151)+1)+2*(SIGN(L1151)+1)+(SIGN(M1151)+1)+(SIGN(N1151)+1)/2+1</f>
        <v>16</v>
      </c>
      <c r="S1151" t="str">
        <f t="shared" si="142"/>
        <v/>
      </c>
      <c r="T1151">
        <f t="shared" si="143"/>
        <v>16</v>
      </c>
      <c r="U1151" t="str">
        <f t="shared" si="144"/>
        <v/>
      </c>
    </row>
    <row r="1152" spans="1:21" x14ac:dyDescent="0.3">
      <c r="A1152">
        <v>1150</v>
      </c>
      <c r="B1152" t="s">
        <v>1161</v>
      </c>
      <c r="C1152">
        <v>0.368751</v>
      </c>
      <c r="D1152">
        <v>0.366622</v>
      </c>
      <c r="E1152">
        <v>0.38824399999999998</v>
      </c>
      <c r="F1152">
        <v>0.36471199999999998</v>
      </c>
      <c r="G1152">
        <v>0</v>
      </c>
      <c r="H1152" t="s">
        <v>10</v>
      </c>
      <c r="I1152" t="b">
        <v>0</v>
      </c>
      <c r="J1152" t="s">
        <v>11</v>
      </c>
      <c r="K1152">
        <f t="shared" si="140"/>
        <v>1.3234077750206836E-2</v>
      </c>
      <c r="L1152">
        <f t="shared" si="147"/>
        <v>-1.5903518000850839E-2</v>
      </c>
      <c r="M1152">
        <f t="shared" si="147"/>
        <v>-3.5875002499476713E-2</v>
      </c>
      <c r="N1152">
        <f t="shared" si="147"/>
        <v>-4.4193657728657347E-2</v>
      </c>
      <c r="O1152" t="str">
        <f>IF(C1152=MIN(C1151:C1153),"buy",IF(C1152=MAX(C1151:C1153),"sell","hold"))</f>
        <v>sell</v>
      </c>
      <c r="P1152" s="2">
        <f>IF(AND(O1152="buy",Q1151&lt;&gt;0),Q1151/C1152,IF(O1152="sell",0,P1151))</f>
        <v>0</v>
      </c>
      <c r="Q1152" s="1">
        <f>IF(AND(O1152="sell",P1151&lt;&gt;0),P1151*C1152,IF(O1152="buy",0,Q1151))</f>
        <v>814425.76239675644</v>
      </c>
      <c r="R1152">
        <f>4*(SIGN(K1152)+1)+2*(SIGN(L1152)+1)+(SIGN(M1152)+1)+(SIGN(N1152)+1)/2+1</f>
        <v>9</v>
      </c>
      <c r="S1152" t="str">
        <f t="shared" si="142"/>
        <v/>
      </c>
      <c r="T1152" t="str">
        <f t="shared" si="143"/>
        <v/>
      </c>
      <c r="U1152">
        <f t="shared" si="144"/>
        <v>9</v>
      </c>
    </row>
    <row r="1153" spans="1:21" x14ac:dyDescent="0.3">
      <c r="A1153">
        <v>1151</v>
      </c>
      <c r="B1153" t="s">
        <v>1162</v>
      </c>
      <c r="C1153">
        <v>0.366622</v>
      </c>
      <c r="D1153">
        <v>0.37039899999999998</v>
      </c>
      <c r="E1153">
        <v>0.38253500000000001</v>
      </c>
      <c r="F1153">
        <v>0.35701100000000002</v>
      </c>
      <c r="G1153">
        <v>0</v>
      </c>
      <c r="H1153" t="s">
        <v>10</v>
      </c>
      <c r="I1153" t="b">
        <v>0</v>
      </c>
      <c r="J1153" t="s">
        <v>11</v>
      </c>
      <c r="K1153">
        <f t="shared" si="140"/>
        <v>-5.7902588210336572E-3</v>
      </c>
      <c r="L1153">
        <f t="shared" si="147"/>
        <v>-1.9024336571240495E-2</v>
      </c>
      <c r="M1153">
        <f t="shared" si="147"/>
        <v>-3.1208185703896565E-3</v>
      </c>
      <c r="N1153">
        <f t="shared" si="147"/>
        <v>3.2754183929087057E-2</v>
      </c>
      <c r="O1153" t="str">
        <f>IF(C1153=MIN(C1152:C1154),"buy",IF(C1153=MAX(C1152:C1154),"sell","hold"))</f>
        <v>buy</v>
      </c>
      <c r="P1153" s="2">
        <f>IF(AND(O1153="buy",Q1152&lt;&gt;0),Q1152/C1153,IF(O1153="sell",0,P1152))</f>
        <v>2221431.780953561</v>
      </c>
      <c r="Q1153" s="1">
        <f>IF(AND(O1153="sell",P1152&lt;&gt;0),P1152*C1153,IF(O1153="buy",0,Q1152))</f>
        <v>0</v>
      </c>
      <c r="R1153">
        <f>4*(SIGN(K1153)+1)+2*(SIGN(L1153)+1)+(SIGN(M1153)+1)+(SIGN(N1153)+1)/2+1</f>
        <v>2</v>
      </c>
      <c r="S1153">
        <f t="shared" si="142"/>
        <v>2</v>
      </c>
      <c r="T1153" t="str">
        <f t="shared" si="143"/>
        <v/>
      </c>
      <c r="U1153" t="str">
        <f t="shared" si="144"/>
        <v/>
      </c>
    </row>
    <row r="1154" spans="1:21" x14ac:dyDescent="0.3">
      <c r="A1154">
        <v>1152</v>
      </c>
      <c r="B1154" t="s">
        <v>1163</v>
      </c>
      <c r="C1154">
        <v>0.37039899999999998</v>
      </c>
      <c r="D1154">
        <v>0.37438700000000003</v>
      </c>
      <c r="E1154">
        <v>0.37821199999999999</v>
      </c>
      <c r="F1154">
        <v>0.36268600000000001</v>
      </c>
      <c r="G1154">
        <v>0</v>
      </c>
      <c r="H1154" t="s">
        <v>10</v>
      </c>
      <c r="I1154" t="b">
        <v>0</v>
      </c>
      <c r="J1154" t="s">
        <v>11</v>
      </c>
      <c r="K1154">
        <f t="shared" si="140"/>
        <v>1.024936874254594E-2</v>
      </c>
      <c r="L1154">
        <f t="shared" si="147"/>
        <v>1.6039627563579597E-2</v>
      </c>
      <c r="M1154">
        <f t="shared" si="147"/>
        <v>3.5063964134820089E-2</v>
      </c>
      <c r="N1154">
        <f t="shared" si="147"/>
        <v>3.8184782705209745E-2</v>
      </c>
      <c r="O1154" t="str">
        <f>IF(C1154=MIN(C1153:C1155),"buy",IF(C1154=MAX(C1153:C1155),"sell","hold"))</f>
        <v>hold</v>
      </c>
      <c r="P1154" s="2">
        <f>IF(AND(O1154="buy",Q1153&lt;&gt;0),Q1153/C1154,IF(O1154="sell",0,P1153))</f>
        <v>2221431.780953561</v>
      </c>
      <c r="Q1154" s="1">
        <f>IF(AND(O1154="sell",P1153&lt;&gt;0),P1153*C1154,IF(O1154="buy",0,Q1153))</f>
        <v>0</v>
      </c>
      <c r="R1154">
        <f>4*(SIGN(K1154)+1)+2*(SIGN(L1154)+1)+(SIGN(M1154)+1)+(SIGN(N1154)+1)/2+1</f>
        <v>16</v>
      </c>
      <c r="S1154" t="str">
        <f t="shared" si="142"/>
        <v/>
      </c>
      <c r="T1154">
        <f t="shared" si="143"/>
        <v>16</v>
      </c>
      <c r="U1154" t="str">
        <f t="shared" si="144"/>
        <v/>
      </c>
    </row>
    <row r="1155" spans="1:21" x14ac:dyDescent="0.3">
      <c r="A1155">
        <v>1153</v>
      </c>
      <c r="B1155" t="s">
        <v>1164</v>
      </c>
      <c r="C1155">
        <v>0.37438700000000003</v>
      </c>
      <c r="D1155">
        <v>0.37423499999999998</v>
      </c>
      <c r="E1155">
        <v>0.38189600000000001</v>
      </c>
      <c r="F1155">
        <v>0.36916399999999999</v>
      </c>
      <c r="G1155">
        <v>0</v>
      </c>
      <c r="H1155" t="s">
        <v>10</v>
      </c>
      <c r="I1155" t="b">
        <v>0</v>
      </c>
      <c r="J1155" t="s">
        <v>11</v>
      </c>
      <c r="K1155">
        <f t="shared" si="140"/>
        <v>1.0709116444186779E-2</v>
      </c>
      <c r="L1155">
        <f t="shared" si="147"/>
        <v>4.5974770164083911E-4</v>
      </c>
      <c r="M1155">
        <f t="shared" si="147"/>
        <v>-1.5579879861938758E-2</v>
      </c>
      <c r="N1155">
        <f t="shared" si="147"/>
        <v>-5.064384399675885E-2</v>
      </c>
      <c r="O1155" t="str">
        <f>IF(C1155=MIN(C1154:C1156),"buy",IF(C1155=MAX(C1154:C1156),"sell","hold"))</f>
        <v>sell</v>
      </c>
      <c r="P1155" s="2">
        <f>IF(AND(O1155="buy",Q1154&lt;&gt;0),Q1154/C1155,IF(O1155="sell",0,P1154))</f>
        <v>0</v>
      </c>
      <c r="Q1155" s="1">
        <f>IF(AND(O1155="sell",P1154&lt;&gt;0),P1154*C1155,IF(O1155="buy",0,Q1154))</f>
        <v>831675.18017586088</v>
      </c>
      <c r="R1155">
        <f>4*(SIGN(K1155)+1)+2*(SIGN(L1155)+1)+(SIGN(M1155)+1)+(SIGN(N1155)+1)/2+1</f>
        <v>13</v>
      </c>
      <c r="S1155" t="str">
        <f t="shared" si="142"/>
        <v/>
      </c>
      <c r="T1155" t="str">
        <f t="shared" si="143"/>
        <v/>
      </c>
      <c r="U1155">
        <f t="shared" si="144"/>
        <v>13</v>
      </c>
    </row>
    <row r="1156" spans="1:21" x14ac:dyDescent="0.3">
      <c r="A1156">
        <v>1154</v>
      </c>
      <c r="B1156" t="s">
        <v>1165</v>
      </c>
      <c r="C1156">
        <v>0.37423499999999998</v>
      </c>
      <c r="D1156">
        <v>0.38171899999999997</v>
      </c>
      <c r="E1156">
        <v>0.38506099999999999</v>
      </c>
      <c r="F1156">
        <v>0.37079299999999998</v>
      </c>
      <c r="G1156">
        <v>0</v>
      </c>
      <c r="H1156" t="s">
        <v>10</v>
      </c>
      <c r="I1156" t="b">
        <v>0</v>
      </c>
      <c r="J1156" t="s">
        <v>11</v>
      </c>
      <c r="K1156">
        <f t="shared" ref="K1156:K1219" si="148">2*(C1156-C1155)/(C1155+C1156)</f>
        <v>-4.0607943661832271E-4</v>
      </c>
      <c r="L1156">
        <f t="shared" si="147"/>
        <v>-1.1115195880805102E-2</v>
      </c>
      <c r="M1156">
        <f t="shared" si="147"/>
        <v>-1.1574943582445941E-2</v>
      </c>
      <c r="N1156">
        <f t="shared" si="147"/>
        <v>4.0049362794928167E-3</v>
      </c>
      <c r="O1156" t="str">
        <f>IF(C1156=MIN(C1155:C1157),"buy",IF(C1156=MAX(C1155:C1157),"sell","hold"))</f>
        <v>buy</v>
      </c>
      <c r="P1156" s="2">
        <f>IF(AND(O1156="buy",Q1155&lt;&gt;0),Q1155/C1156,IF(O1156="sell",0,P1155))</f>
        <v>2222334.0419144682</v>
      </c>
      <c r="Q1156" s="1">
        <f>IF(AND(O1156="sell",P1155&lt;&gt;0),P1155*C1156,IF(O1156="buy",0,Q1155))</f>
        <v>0</v>
      </c>
      <c r="R1156">
        <f>4*(SIGN(K1156)+1)+2*(SIGN(L1156)+1)+(SIGN(M1156)+1)+(SIGN(N1156)+1)/2+1</f>
        <v>2</v>
      </c>
      <c r="S1156">
        <f t="shared" si="142"/>
        <v>2</v>
      </c>
      <c r="T1156" t="str">
        <f t="shared" si="143"/>
        <v/>
      </c>
      <c r="U1156" t="str">
        <f t="shared" si="144"/>
        <v/>
      </c>
    </row>
    <row r="1157" spans="1:21" x14ac:dyDescent="0.3">
      <c r="A1157">
        <v>1155</v>
      </c>
      <c r="B1157" t="s">
        <v>1166</v>
      </c>
      <c r="C1157">
        <v>0.38171899999999997</v>
      </c>
      <c r="D1157">
        <v>0.38526500000000002</v>
      </c>
      <c r="E1157">
        <v>0.38561699999999999</v>
      </c>
      <c r="F1157">
        <v>0.37549700000000003</v>
      </c>
      <c r="G1157">
        <v>0</v>
      </c>
      <c r="H1157" t="s">
        <v>10</v>
      </c>
      <c r="I1157" t="b">
        <v>0</v>
      </c>
      <c r="J1157" t="s">
        <v>11</v>
      </c>
      <c r="K1157">
        <f t="shared" si="148"/>
        <v>1.9800146569764802E-2</v>
      </c>
      <c r="L1157">
        <f t="shared" ref="L1157:N1172" si="149">K1157-K1156</f>
        <v>2.0206226006383124E-2</v>
      </c>
      <c r="M1157">
        <f t="shared" si="149"/>
        <v>3.1321421887188228E-2</v>
      </c>
      <c r="N1157">
        <f t="shared" si="149"/>
        <v>4.2896365469634171E-2</v>
      </c>
      <c r="O1157" t="str">
        <f>IF(C1157=MIN(C1156:C1158),"buy",IF(C1157=MAX(C1156:C1158),"sell","hold"))</f>
        <v>hold</v>
      </c>
      <c r="P1157" s="2">
        <f>IF(AND(O1157="buy",Q1156&lt;&gt;0),Q1156/C1157,IF(O1157="sell",0,P1156))</f>
        <v>2222334.0419144682</v>
      </c>
      <c r="Q1157" s="1">
        <f>IF(AND(O1157="sell",P1156&lt;&gt;0),P1156*C1157,IF(O1157="buy",0,Q1156))</f>
        <v>0</v>
      </c>
      <c r="R1157">
        <f>4*(SIGN(K1157)+1)+2*(SIGN(L1157)+1)+(SIGN(M1157)+1)+(SIGN(N1157)+1)/2+1</f>
        <v>16</v>
      </c>
      <c r="S1157" t="str">
        <f t="shared" si="142"/>
        <v/>
      </c>
      <c r="T1157">
        <f t="shared" si="143"/>
        <v>16</v>
      </c>
      <c r="U1157" t="str">
        <f t="shared" si="144"/>
        <v/>
      </c>
    </row>
    <row r="1158" spans="1:21" x14ac:dyDescent="0.3">
      <c r="A1158">
        <v>1156</v>
      </c>
      <c r="B1158" t="s">
        <v>1167</v>
      </c>
      <c r="C1158">
        <v>0.38526500000000002</v>
      </c>
      <c r="D1158">
        <v>0.39147900000000002</v>
      </c>
      <c r="E1158">
        <v>0.40860000000000002</v>
      </c>
      <c r="F1158">
        <v>0.379077</v>
      </c>
      <c r="G1158">
        <v>0</v>
      </c>
      <c r="H1158" t="s">
        <v>10</v>
      </c>
      <c r="I1158" t="b">
        <v>0</v>
      </c>
      <c r="J1158" t="s">
        <v>11</v>
      </c>
      <c r="K1158">
        <f t="shared" si="148"/>
        <v>9.246607491160309E-3</v>
      </c>
      <c r="L1158">
        <f t="shared" si="149"/>
        <v>-1.0553539078604493E-2</v>
      </c>
      <c r="M1158">
        <f t="shared" si="149"/>
        <v>-3.0759765084987616E-2</v>
      </c>
      <c r="N1158">
        <f t="shared" si="149"/>
        <v>-6.2081186972175843E-2</v>
      </c>
      <c r="O1158" t="str">
        <f>IF(C1158=MIN(C1157:C1159),"buy",IF(C1158=MAX(C1157:C1159),"sell","hold"))</f>
        <v>hold</v>
      </c>
      <c r="P1158" s="2">
        <f>IF(AND(O1158="buy",Q1157&lt;&gt;0),Q1157/C1158,IF(O1158="sell",0,P1157))</f>
        <v>2222334.0419144682</v>
      </c>
      <c r="Q1158" s="1">
        <f>IF(AND(O1158="sell",P1157&lt;&gt;0),P1157*C1158,IF(O1158="buy",0,Q1157))</f>
        <v>0</v>
      </c>
      <c r="R1158">
        <f>4*(SIGN(K1158)+1)+2*(SIGN(L1158)+1)+(SIGN(M1158)+1)+(SIGN(N1158)+1)/2+1</f>
        <v>9</v>
      </c>
      <c r="S1158" t="str">
        <f t="shared" si="142"/>
        <v/>
      </c>
      <c r="T1158">
        <f t="shared" si="143"/>
        <v>9</v>
      </c>
      <c r="U1158" t="str">
        <f t="shared" si="144"/>
        <v/>
      </c>
    </row>
    <row r="1159" spans="1:21" x14ac:dyDescent="0.3">
      <c r="A1159">
        <v>1157</v>
      </c>
      <c r="B1159" t="s">
        <v>1168</v>
      </c>
      <c r="C1159">
        <v>0.39147900000000002</v>
      </c>
      <c r="D1159">
        <v>0.39919700000000002</v>
      </c>
      <c r="E1159">
        <v>0.40227800000000002</v>
      </c>
      <c r="F1159">
        <v>0.38710299999999997</v>
      </c>
      <c r="G1159">
        <v>0</v>
      </c>
      <c r="H1159" t="s">
        <v>10</v>
      </c>
      <c r="I1159" t="b">
        <v>0</v>
      </c>
      <c r="J1159" t="s">
        <v>11</v>
      </c>
      <c r="K1159">
        <f t="shared" si="148"/>
        <v>1.6000123592843966E-2</v>
      </c>
      <c r="L1159">
        <f t="shared" si="149"/>
        <v>6.7535161016836574E-3</v>
      </c>
      <c r="M1159">
        <f t="shared" si="149"/>
        <v>1.7307055180288151E-2</v>
      </c>
      <c r="N1159">
        <f t="shared" si="149"/>
        <v>4.806682026527577E-2</v>
      </c>
      <c r="O1159" t="str">
        <f>IF(C1159=MIN(C1158:C1160),"buy",IF(C1159=MAX(C1158:C1160),"sell","hold"))</f>
        <v>hold</v>
      </c>
      <c r="P1159" s="2">
        <f>IF(AND(O1159="buy",Q1158&lt;&gt;0),Q1158/C1159,IF(O1159="sell",0,P1158))</f>
        <v>2222334.0419144682</v>
      </c>
      <c r="Q1159" s="1">
        <f>IF(AND(O1159="sell",P1158&lt;&gt;0),P1158*C1159,IF(O1159="buy",0,Q1158))</f>
        <v>0</v>
      </c>
      <c r="R1159">
        <f>4*(SIGN(K1159)+1)+2*(SIGN(L1159)+1)+(SIGN(M1159)+1)+(SIGN(N1159)+1)/2+1</f>
        <v>16</v>
      </c>
      <c r="S1159" t="str">
        <f t="shared" si="142"/>
        <v/>
      </c>
      <c r="T1159">
        <f t="shared" si="143"/>
        <v>16</v>
      </c>
      <c r="U1159" t="str">
        <f t="shared" si="144"/>
        <v/>
      </c>
    </row>
    <row r="1160" spans="1:21" x14ac:dyDescent="0.3">
      <c r="A1160">
        <v>1158</v>
      </c>
      <c r="B1160" t="s">
        <v>1169</v>
      </c>
      <c r="C1160">
        <v>0.39919700000000002</v>
      </c>
      <c r="D1160">
        <v>0.39093</v>
      </c>
      <c r="E1160">
        <v>0.40027800000000002</v>
      </c>
      <c r="F1160">
        <v>0.380554</v>
      </c>
      <c r="G1160">
        <v>0</v>
      </c>
      <c r="H1160" t="s">
        <v>10</v>
      </c>
      <c r="I1160" t="b">
        <v>0</v>
      </c>
      <c r="J1160" t="s">
        <v>11</v>
      </c>
      <c r="K1160">
        <f t="shared" si="148"/>
        <v>1.9522535147139922E-2</v>
      </c>
      <c r="L1160">
        <f t="shared" si="149"/>
        <v>3.522411554295956E-3</v>
      </c>
      <c r="M1160">
        <f t="shared" si="149"/>
        <v>-3.2311045473877014E-3</v>
      </c>
      <c r="N1160">
        <f t="shared" si="149"/>
        <v>-2.053815972767585E-2</v>
      </c>
      <c r="O1160" t="str">
        <f>IF(C1160=MIN(C1159:C1161),"buy",IF(C1160=MAX(C1159:C1161),"sell","hold"))</f>
        <v>sell</v>
      </c>
      <c r="P1160" s="2">
        <f>IF(AND(O1160="buy",Q1159&lt;&gt;0),Q1159/C1160,IF(O1160="sell",0,P1159))</f>
        <v>0</v>
      </c>
      <c r="Q1160" s="1">
        <f>IF(AND(O1160="sell",P1159&lt;&gt;0),P1159*C1160,IF(O1160="buy",0,Q1159))</f>
        <v>887149.08253013005</v>
      </c>
      <c r="R1160">
        <f>4*(SIGN(K1160)+1)+2*(SIGN(L1160)+1)+(SIGN(M1160)+1)+(SIGN(N1160)+1)/2+1</f>
        <v>13</v>
      </c>
      <c r="S1160" t="str">
        <f t="shared" ref="S1160:S1223" si="150">IF($O1160="buy",$R1160,"")</f>
        <v/>
      </c>
      <c r="T1160" t="str">
        <f t="shared" ref="T1160:T1223" si="151">IF($O1160="hold",$R1160,"")</f>
        <v/>
      </c>
      <c r="U1160">
        <f t="shared" ref="U1160:U1223" si="152">IF($O1160="sell",$R1160,"")</f>
        <v>13</v>
      </c>
    </row>
    <row r="1161" spans="1:21" x14ac:dyDescent="0.3">
      <c r="A1161">
        <v>1159</v>
      </c>
      <c r="B1161" t="s">
        <v>1170</v>
      </c>
      <c r="C1161">
        <v>0.39093</v>
      </c>
      <c r="D1161">
        <v>0.384905</v>
      </c>
      <c r="E1161">
        <v>0.39358300000000002</v>
      </c>
      <c r="F1161">
        <v>0.37520900000000001</v>
      </c>
      <c r="G1161">
        <v>0</v>
      </c>
      <c r="H1161" t="s">
        <v>10</v>
      </c>
      <c r="I1161" t="b">
        <v>0</v>
      </c>
      <c r="J1161" t="s">
        <v>11</v>
      </c>
      <c r="K1161">
        <f t="shared" si="148"/>
        <v>-2.0925749911090304E-2</v>
      </c>
      <c r="L1161">
        <f t="shared" si="149"/>
        <v>-4.0448285058230227E-2</v>
      </c>
      <c r="M1161">
        <f t="shared" si="149"/>
        <v>-4.3970696612526186E-2</v>
      </c>
      <c r="N1161">
        <f t="shared" si="149"/>
        <v>-4.0739592065138483E-2</v>
      </c>
      <c r="O1161" t="str">
        <f>IF(C1161=MIN(C1160:C1162),"buy",IF(C1161=MAX(C1160:C1162),"sell","hold"))</f>
        <v>hold</v>
      </c>
      <c r="P1161" s="2">
        <f>IF(AND(O1161="buy",Q1160&lt;&gt;0),Q1160/C1161,IF(O1161="sell",0,P1160))</f>
        <v>0</v>
      </c>
      <c r="Q1161" s="1">
        <f>IF(AND(O1161="sell",P1160&lt;&gt;0),P1160*C1161,IF(O1161="buy",0,Q1160))</f>
        <v>887149.08253013005</v>
      </c>
      <c r="R1161">
        <f>4*(SIGN(K1161)+1)+2*(SIGN(L1161)+1)+(SIGN(M1161)+1)+(SIGN(N1161)+1)/2+1</f>
        <v>1</v>
      </c>
      <c r="S1161" t="str">
        <f t="shared" si="150"/>
        <v/>
      </c>
      <c r="T1161">
        <f t="shared" si="151"/>
        <v>1</v>
      </c>
      <c r="U1161" t="str">
        <f t="shared" si="152"/>
        <v/>
      </c>
    </row>
    <row r="1162" spans="1:21" x14ac:dyDescent="0.3">
      <c r="A1162">
        <v>1160</v>
      </c>
      <c r="B1162" t="s">
        <v>1171</v>
      </c>
      <c r="C1162">
        <v>0.384905</v>
      </c>
      <c r="D1162">
        <v>0.37975700000000001</v>
      </c>
      <c r="E1162">
        <v>0.38892399999999999</v>
      </c>
      <c r="F1162">
        <v>0.37186599999999997</v>
      </c>
      <c r="G1162">
        <v>0</v>
      </c>
      <c r="H1162" t="s">
        <v>10</v>
      </c>
      <c r="I1162" t="b">
        <v>0</v>
      </c>
      <c r="J1162" t="s">
        <v>11</v>
      </c>
      <c r="K1162">
        <f t="shared" si="148"/>
        <v>-1.5531652993226659E-2</v>
      </c>
      <c r="L1162">
        <f t="shared" si="149"/>
        <v>5.3940969178636455E-3</v>
      </c>
      <c r="M1162">
        <f t="shared" si="149"/>
        <v>4.5842381976093874E-2</v>
      </c>
      <c r="N1162">
        <f t="shared" si="149"/>
        <v>8.981307858862006E-2</v>
      </c>
      <c r="O1162" t="str">
        <f>IF(C1162=MIN(C1161:C1163),"buy",IF(C1162=MAX(C1161:C1163),"sell","hold"))</f>
        <v>hold</v>
      </c>
      <c r="P1162" s="2">
        <f>IF(AND(O1162="buy",Q1161&lt;&gt;0),Q1161/C1162,IF(O1162="sell",0,P1161))</f>
        <v>0</v>
      </c>
      <c r="Q1162" s="1">
        <f>IF(AND(O1162="sell",P1161&lt;&gt;0),P1161*C1162,IF(O1162="buy",0,Q1161))</f>
        <v>887149.08253013005</v>
      </c>
      <c r="R1162">
        <f>4*(SIGN(K1162)+1)+2*(SIGN(L1162)+1)+(SIGN(M1162)+1)+(SIGN(N1162)+1)/2+1</f>
        <v>8</v>
      </c>
      <c r="S1162" t="str">
        <f t="shared" si="150"/>
        <v/>
      </c>
      <c r="T1162">
        <f t="shared" si="151"/>
        <v>8</v>
      </c>
      <c r="U1162" t="str">
        <f t="shared" si="152"/>
        <v/>
      </c>
    </row>
    <row r="1163" spans="1:21" x14ac:dyDescent="0.3">
      <c r="A1163">
        <v>1161</v>
      </c>
      <c r="B1163" t="s">
        <v>1172</v>
      </c>
      <c r="C1163">
        <v>0.378081</v>
      </c>
      <c r="D1163">
        <v>0.38170599999999999</v>
      </c>
      <c r="E1163">
        <v>0.38647900000000002</v>
      </c>
      <c r="F1163">
        <v>0.37557400000000002</v>
      </c>
      <c r="G1163">
        <v>0</v>
      </c>
      <c r="H1163" t="s">
        <v>10</v>
      </c>
      <c r="I1163" t="b">
        <v>0</v>
      </c>
      <c r="J1163" t="s">
        <v>11</v>
      </c>
      <c r="K1163">
        <f t="shared" si="148"/>
        <v>-1.7887615238025331E-2</v>
      </c>
      <c r="L1163">
        <f t="shared" si="149"/>
        <v>-2.3559622447986723E-3</v>
      </c>
      <c r="M1163">
        <f t="shared" si="149"/>
        <v>-7.7500591626623178E-3</v>
      </c>
      <c r="N1163">
        <f t="shared" si="149"/>
        <v>-5.3592441138756192E-2</v>
      </c>
      <c r="O1163" t="str">
        <f>IF(C1163=MIN(C1162:C1164),"buy",IF(C1163=MAX(C1162:C1164),"sell","hold"))</f>
        <v>buy</v>
      </c>
      <c r="P1163" s="2">
        <f>IF(AND(O1163="buy",Q1162&lt;&gt;0),Q1162/C1163,IF(O1163="sell",0,P1162))</f>
        <v>2346452.4335529427</v>
      </c>
      <c r="Q1163" s="1">
        <f>IF(AND(O1163="sell",P1162&lt;&gt;0),P1162*C1163,IF(O1163="buy",0,Q1162))</f>
        <v>0</v>
      </c>
      <c r="R1163">
        <f>4*(SIGN(K1163)+1)+2*(SIGN(L1163)+1)+(SIGN(M1163)+1)+(SIGN(N1163)+1)/2+1</f>
        <v>1</v>
      </c>
      <c r="S1163">
        <f t="shared" si="150"/>
        <v>1</v>
      </c>
      <c r="T1163" t="str">
        <f t="shared" si="151"/>
        <v/>
      </c>
      <c r="U1163" t="str">
        <f t="shared" si="152"/>
        <v/>
      </c>
    </row>
    <row r="1164" spans="1:21" x14ac:dyDescent="0.3">
      <c r="A1164">
        <v>1162</v>
      </c>
      <c r="B1164" t="s">
        <v>1173</v>
      </c>
      <c r="C1164">
        <v>0.38000800000000001</v>
      </c>
      <c r="D1164">
        <v>0.38073299999999999</v>
      </c>
      <c r="E1164">
        <v>0.387125</v>
      </c>
      <c r="F1164">
        <v>0.37626300000000001</v>
      </c>
      <c r="G1164">
        <v>0</v>
      </c>
      <c r="H1164" t="s">
        <v>10</v>
      </c>
      <c r="I1164" t="b">
        <v>0</v>
      </c>
      <c r="J1164" t="s">
        <v>11</v>
      </c>
      <c r="K1164">
        <f t="shared" si="148"/>
        <v>5.0838358029202694E-3</v>
      </c>
      <c r="L1164">
        <f t="shared" si="149"/>
        <v>2.2971451040945601E-2</v>
      </c>
      <c r="M1164">
        <f t="shared" si="149"/>
        <v>2.5327413285744275E-2</v>
      </c>
      <c r="N1164">
        <f t="shared" si="149"/>
        <v>3.3077472448406593E-2</v>
      </c>
      <c r="O1164" t="str">
        <f>IF(C1164=MIN(C1163:C1165),"buy",IF(C1164=MAX(C1163:C1165),"sell","hold"))</f>
        <v>hold</v>
      </c>
      <c r="P1164" s="2">
        <f>IF(AND(O1164="buy",Q1163&lt;&gt;0),Q1163/C1164,IF(O1164="sell",0,P1163))</f>
        <v>2346452.4335529427</v>
      </c>
      <c r="Q1164" s="1">
        <f>IF(AND(O1164="sell",P1163&lt;&gt;0),P1163*C1164,IF(O1164="buy",0,Q1163))</f>
        <v>0</v>
      </c>
      <c r="R1164">
        <f>4*(SIGN(K1164)+1)+2*(SIGN(L1164)+1)+(SIGN(M1164)+1)+(SIGN(N1164)+1)/2+1</f>
        <v>16</v>
      </c>
      <c r="S1164" t="str">
        <f t="shared" si="150"/>
        <v/>
      </c>
      <c r="T1164">
        <f t="shared" si="151"/>
        <v>16</v>
      </c>
      <c r="U1164" t="str">
        <f t="shared" si="152"/>
        <v/>
      </c>
    </row>
    <row r="1165" spans="1:21" x14ac:dyDescent="0.3">
      <c r="A1165">
        <v>1163</v>
      </c>
      <c r="B1165" t="s">
        <v>1174</v>
      </c>
      <c r="C1165">
        <v>0.38073299999999999</v>
      </c>
      <c r="D1165">
        <v>0.391154</v>
      </c>
      <c r="E1165">
        <v>0.392702</v>
      </c>
      <c r="F1165">
        <v>0.37731100000000001</v>
      </c>
      <c r="G1165">
        <v>0</v>
      </c>
      <c r="H1165" t="s">
        <v>10</v>
      </c>
      <c r="I1165" t="b">
        <v>0</v>
      </c>
      <c r="J1165" t="s">
        <v>11</v>
      </c>
      <c r="K1165">
        <f t="shared" si="148"/>
        <v>1.9060363513994268E-3</v>
      </c>
      <c r="L1165">
        <f t="shared" si="149"/>
        <v>-3.1777994515208427E-3</v>
      </c>
      <c r="M1165">
        <f t="shared" si="149"/>
        <v>-2.6149250492466445E-2</v>
      </c>
      <c r="N1165">
        <f t="shared" si="149"/>
        <v>-5.1476663778210724E-2</v>
      </c>
      <c r="O1165" t="str">
        <f>IF(C1165=MIN(C1164:C1166),"buy",IF(C1165=MAX(C1164:C1166),"sell","hold"))</f>
        <v>hold</v>
      </c>
      <c r="P1165" s="2">
        <f>IF(AND(O1165="buy",Q1164&lt;&gt;0),Q1164/C1165,IF(O1165="sell",0,P1164))</f>
        <v>2346452.4335529427</v>
      </c>
      <c r="Q1165" s="1">
        <f>IF(AND(O1165="sell",P1164&lt;&gt;0),P1164*C1165,IF(O1165="buy",0,Q1164))</f>
        <v>0</v>
      </c>
      <c r="R1165">
        <f>4*(SIGN(K1165)+1)+2*(SIGN(L1165)+1)+(SIGN(M1165)+1)+(SIGN(N1165)+1)/2+1</f>
        <v>9</v>
      </c>
      <c r="S1165" t="str">
        <f t="shared" si="150"/>
        <v/>
      </c>
      <c r="T1165">
        <f t="shared" si="151"/>
        <v>9</v>
      </c>
      <c r="U1165" t="str">
        <f t="shared" si="152"/>
        <v/>
      </c>
    </row>
    <row r="1166" spans="1:21" x14ac:dyDescent="0.3">
      <c r="A1166">
        <v>1164</v>
      </c>
      <c r="B1166" t="s">
        <v>1175</v>
      </c>
      <c r="C1166">
        <v>0.391154</v>
      </c>
      <c r="D1166">
        <v>0.38337700000000002</v>
      </c>
      <c r="E1166">
        <v>0.39468399999999998</v>
      </c>
      <c r="F1166">
        <v>0.37949300000000002</v>
      </c>
      <c r="G1166">
        <v>0</v>
      </c>
      <c r="H1166" t="s">
        <v>10</v>
      </c>
      <c r="I1166" t="b">
        <v>0</v>
      </c>
      <c r="J1166" t="s">
        <v>11</v>
      </c>
      <c r="K1166">
        <f t="shared" si="148"/>
        <v>2.7001361598265067E-2</v>
      </c>
      <c r="L1166">
        <f t="shared" si="149"/>
        <v>2.5095325246865641E-2</v>
      </c>
      <c r="M1166">
        <f t="shared" si="149"/>
        <v>2.8273124698386484E-2</v>
      </c>
      <c r="N1166">
        <f t="shared" si="149"/>
        <v>5.4422375190852926E-2</v>
      </c>
      <c r="O1166" t="str">
        <f>IF(C1166=MIN(C1165:C1167),"buy",IF(C1166=MAX(C1165:C1167),"sell","hold"))</f>
        <v>sell</v>
      </c>
      <c r="P1166" s="2">
        <f>IF(AND(O1166="buy",Q1165&lt;&gt;0),Q1165/C1166,IF(O1166="sell",0,P1165))</f>
        <v>0</v>
      </c>
      <c r="Q1166" s="1">
        <f>IF(AND(O1166="sell",P1165&lt;&gt;0),P1165*C1166,IF(O1166="buy",0,Q1165))</f>
        <v>917824.25519396772</v>
      </c>
      <c r="R1166">
        <f>4*(SIGN(K1166)+1)+2*(SIGN(L1166)+1)+(SIGN(M1166)+1)+(SIGN(N1166)+1)/2+1</f>
        <v>16</v>
      </c>
      <c r="S1166" t="str">
        <f t="shared" si="150"/>
        <v/>
      </c>
      <c r="T1166" t="str">
        <f t="shared" si="151"/>
        <v/>
      </c>
      <c r="U1166">
        <f t="shared" si="152"/>
        <v>16</v>
      </c>
    </row>
    <row r="1167" spans="1:21" x14ac:dyDescent="0.3">
      <c r="A1167">
        <v>1165</v>
      </c>
      <c r="B1167" t="s">
        <v>1176</v>
      </c>
      <c r="C1167">
        <v>0.38337700000000002</v>
      </c>
      <c r="D1167">
        <v>0.38141799999999998</v>
      </c>
      <c r="E1167">
        <v>0.38929399999999997</v>
      </c>
      <c r="F1167">
        <v>0.37653999999999999</v>
      </c>
      <c r="G1167">
        <v>0</v>
      </c>
      <c r="H1167" t="s">
        <v>10</v>
      </c>
      <c r="I1167" t="b">
        <v>0</v>
      </c>
      <c r="J1167" t="s">
        <v>11</v>
      </c>
      <c r="K1167">
        <f t="shared" si="148"/>
        <v>-2.008183016560984E-2</v>
      </c>
      <c r="L1167">
        <f t="shared" si="149"/>
        <v>-4.7083191763874904E-2</v>
      </c>
      <c r="M1167">
        <f t="shared" si="149"/>
        <v>-7.2178517010740545E-2</v>
      </c>
      <c r="N1167">
        <f t="shared" si="149"/>
        <v>-0.10045164170912703</v>
      </c>
      <c r="O1167" t="str">
        <f>IF(C1167=MIN(C1166:C1168),"buy",IF(C1167=MAX(C1166:C1168),"sell","hold"))</f>
        <v>hold</v>
      </c>
      <c r="P1167" s="2">
        <f>IF(AND(O1167="buy",Q1166&lt;&gt;0),Q1166/C1167,IF(O1167="sell",0,P1166))</f>
        <v>0</v>
      </c>
      <c r="Q1167" s="1">
        <f>IF(AND(O1167="sell",P1166&lt;&gt;0),P1166*C1167,IF(O1167="buy",0,Q1166))</f>
        <v>917824.25519396772</v>
      </c>
      <c r="R1167">
        <f>4*(SIGN(K1167)+1)+2*(SIGN(L1167)+1)+(SIGN(M1167)+1)+(SIGN(N1167)+1)/2+1</f>
        <v>1</v>
      </c>
      <c r="S1167" t="str">
        <f t="shared" si="150"/>
        <v/>
      </c>
      <c r="T1167">
        <f t="shared" si="151"/>
        <v>1</v>
      </c>
      <c r="U1167" t="str">
        <f t="shared" si="152"/>
        <v/>
      </c>
    </row>
    <row r="1168" spans="1:21" x14ac:dyDescent="0.3">
      <c r="A1168">
        <v>1166</v>
      </c>
      <c r="B1168" t="s">
        <v>1177</v>
      </c>
      <c r="C1168">
        <v>0.37981700000000002</v>
      </c>
      <c r="D1168">
        <v>0.37978000000000001</v>
      </c>
      <c r="E1168">
        <v>0.38337900000000003</v>
      </c>
      <c r="F1168">
        <v>0.36521399999999998</v>
      </c>
      <c r="G1168">
        <v>0</v>
      </c>
      <c r="H1168" t="s">
        <v>10</v>
      </c>
      <c r="I1168" t="b">
        <v>0</v>
      </c>
      <c r="J1168" t="s">
        <v>11</v>
      </c>
      <c r="K1168">
        <f t="shared" si="148"/>
        <v>-9.32921380409177E-3</v>
      </c>
      <c r="L1168">
        <f t="shared" si="149"/>
        <v>1.075261636151807E-2</v>
      </c>
      <c r="M1168">
        <f t="shared" si="149"/>
        <v>5.7835808125392976E-2</v>
      </c>
      <c r="N1168">
        <f t="shared" si="149"/>
        <v>0.13001432513613354</v>
      </c>
      <c r="O1168" t="str">
        <f>IF(C1168=MIN(C1167:C1169),"buy",IF(C1168=MAX(C1167:C1169),"sell","hold"))</f>
        <v>hold</v>
      </c>
      <c r="P1168" s="2">
        <f>IF(AND(O1168="buy",Q1167&lt;&gt;0),Q1167/C1168,IF(O1168="sell",0,P1167))</f>
        <v>0</v>
      </c>
      <c r="Q1168" s="1">
        <f>IF(AND(O1168="sell",P1167&lt;&gt;0),P1167*C1168,IF(O1168="buy",0,Q1167))</f>
        <v>917824.25519396772</v>
      </c>
      <c r="R1168">
        <f>4*(SIGN(K1168)+1)+2*(SIGN(L1168)+1)+(SIGN(M1168)+1)+(SIGN(N1168)+1)/2+1</f>
        <v>8</v>
      </c>
      <c r="S1168" t="str">
        <f t="shared" si="150"/>
        <v/>
      </c>
      <c r="T1168">
        <f t="shared" si="151"/>
        <v>8</v>
      </c>
      <c r="U1168" t="str">
        <f t="shared" si="152"/>
        <v/>
      </c>
    </row>
    <row r="1169" spans="1:21" x14ac:dyDescent="0.3">
      <c r="A1169">
        <v>1167</v>
      </c>
      <c r="B1169" t="s">
        <v>1178</v>
      </c>
      <c r="C1169">
        <v>0.37978000000000001</v>
      </c>
      <c r="D1169">
        <v>0.37296499999999999</v>
      </c>
      <c r="E1169">
        <v>0.38265100000000002</v>
      </c>
      <c r="F1169">
        <v>0.36525600000000003</v>
      </c>
      <c r="G1169">
        <v>0</v>
      </c>
      <c r="H1169" t="s">
        <v>10</v>
      </c>
      <c r="I1169" t="b">
        <v>0</v>
      </c>
      <c r="J1169" t="s">
        <v>11</v>
      </c>
      <c r="K1169">
        <f t="shared" si="148"/>
        <v>-9.7420079331564618E-5</v>
      </c>
      <c r="L1169">
        <f t="shared" si="149"/>
        <v>9.2317937247602053E-3</v>
      </c>
      <c r="M1169">
        <f t="shared" si="149"/>
        <v>-1.520822636757865E-3</v>
      </c>
      <c r="N1169">
        <f t="shared" si="149"/>
        <v>-5.9356630762150843E-2</v>
      </c>
      <c r="O1169" t="str">
        <f>IF(C1169=MIN(C1168:C1170),"buy",IF(C1169=MAX(C1168:C1170),"sell","hold"))</f>
        <v>hold</v>
      </c>
      <c r="P1169" s="2">
        <f>IF(AND(O1169="buy",Q1168&lt;&gt;0),Q1168/C1169,IF(O1169="sell",0,P1168))</f>
        <v>0</v>
      </c>
      <c r="Q1169" s="1">
        <f>IF(AND(O1169="sell",P1168&lt;&gt;0),P1168*C1169,IF(O1169="buy",0,Q1168))</f>
        <v>917824.25519396772</v>
      </c>
      <c r="R1169">
        <f>4*(SIGN(K1169)+1)+2*(SIGN(L1169)+1)+(SIGN(M1169)+1)+(SIGN(N1169)+1)/2+1</f>
        <v>5</v>
      </c>
      <c r="S1169" t="str">
        <f t="shared" si="150"/>
        <v/>
      </c>
      <c r="T1169">
        <f t="shared" si="151"/>
        <v>5</v>
      </c>
      <c r="U1169" t="str">
        <f t="shared" si="152"/>
        <v/>
      </c>
    </row>
    <row r="1170" spans="1:21" x14ac:dyDescent="0.3">
      <c r="A1170">
        <v>1168</v>
      </c>
      <c r="B1170" t="s">
        <v>1179</v>
      </c>
      <c r="C1170">
        <v>0.37296499999999999</v>
      </c>
      <c r="D1170">
        <v>0.37272699999999997</v>
      </c>
      <c r="E1170">
        <v>0.38042199999999998</v>
      </c>
      <c r="F1170">
        <v>0.368699</v>
      </c>
      <c r="G1170">
        <v>0</v>
      </c>
      <c r="H1170" t="s">
        <v>10</v>
      </c>
      <c r="I1170" t="b">
        <v>0</v>
      </c>
      <c r="J1170" t="s">
        <v>11</v>
      </c>
      <c r="K1170">
        <f t="shared" si="148"/>
        <v>-1.8107061488286245E-2</v>
      </c>
      <c r="L1170">
        <f t="shared" si="149"/>
        <v>-1.8009641408954682E-2</v>
      </c>
      <c r="M1170">
        <f t="shared" si="149"/>
        <v>-2.7241435133714888E-2</v>
      </c>
      <c r="N1170">
        <f t="shared" si="149"/>
        <v>-2.5720612496957021E-2</v>
      </c>
      <c r="O1170" t="str">
        <f>IF(C1170=MIN(C1169:C1171),"buy",IF(C1170=MAX(C1169:C1171),"sell","hold"))</f>
        <v>hold</v>
      </c>
      <c r="P1170" s="2">
        <f>IF(AND(O1170="buy",Q1169&lt;&gt;0),Q1169/C1170,IF(O1170="sell",0,P1169))</f>
        <v>0</v>
      </c>
      <c r="Q1170" s="1">
        <f>IF(AND(O1170="sell",P1169&lt;&gt;0),P1169*C1170,IF(O1170="buy",0,Q1169))</f>
        <v>917824.25519396772</v>
      </c>
      <c r="R1170">
        <f>4*(SIGN(K1170)+1)+2*(SIGN(L1170)+1)+(SIGN(M1170)+1)+(SIGN(N1170)+1)/2+1</f>
        <v>1</v>
      </c>
      <c r="S1170" t="str">
        <f t="shared" si="150"/>
        <v/>
      </c>
      <c r="T1170">
        <f t="shared" si="151"/>
        <v>1</v>
      </c>
      <c r="U1170" t="str">
        <f t="shared" si="152"/>
        <v/>
      </c>
    </row>
    <row r="1171" spans="1:21" x14ac:dyDescent="0.3">
      <c r="A1171">
        <v>1169</v>
      </c>
      <c r="B1171" t="s">
        <v>1180</v>
      </c>
      <c r="C1171">
        <v>0.37272699999999997</v>
      </c>
      <c r="D1171">
        <v>0.36786200000000002</v>
      </c>
      <c r="E1171">
        <v>0.37446400000000002</v>
      </c>
      <c r="F1171">
        <v>0.36323100000000003</v>
      </c>
      <c r="G1171">
        <v>0</v>
      </c>
      <c r="H1171" t="s">
        <v>10</v>
      </c>
      <c r="I1171" t="b">
        <v>0</v>
      </c>
      <c r="J1171" t="s">
        <v>11</v>
      </c>
      <c r="K1171">
        <f t="shared" si="148"/>
        <v>-6.3833325287120145E-4</v>
      </c>
      <c r="L1171">
        <f t="shared" si="149"/>
        <v>1.7468728235415044E-2</v>
      </c>
      <c r="M1171">
        <f t="shared" si="149"/>
        <v>3.5478369644369727E-2</v>
      </c>
      <c r="N1171">
        <f t="shared" si="149"/>
        <v>6.2719804778084615E-2</v>
      </c>
      <c r="O1171" t="str">
        <f>IF(C1171=MIN(C1170:C1172),"buy",IF(C1171=MAX(C1170:C1172),"sell","hold"))</f>
        <v>hold</v>
      </c>
      <c r="P1171" s="2">
        <f>IF(AND(O1171="buy",Q1170&lt;&gt;0),Q1170/C1171,IF(O1171="sell",0,P1170))</f>
        <v>0</v>
      </c>
      <c r="Q1171" s="1">
        <f>IF(AND(O1171="sell",P1170&lt;&gt;0),P1170*C1171,IF(O1171="buy",0,Q1170))</f>
        <v>917824.25519396772</v>
      </c>
      <c r="R1171">
        <f>4*(SIGN(K1171)+1)+2*(SIGN(L1171)+1)+(SIGN(M1171)+1)+(SIGN(N1171)+1)/2+1</f>
        <v>8</v>
      </c>
      <c r="S1171" t="str">
        <f t="shared" si="150"/>
        <v/>
      </c>
      <c r="T1171">
        <f t="shared" si="151"/>
        <v>8</v>
      </c>
      <c r="U1171" t="str">
        <f t="shared" si="152"/>
        <v/>
      </c>
    </row>
    <row r="1172" spans="1:21" x14ac:dyDescent="0.3">
      <c r="A1172">
        <v>1170</v>
      </c>
      <c r="B1172" t="s">
        <v>1181</v>
      </c>
      <c r="C1172">
        <v>0.36786200000000002</v>
      </c>
      <c r="D1172">
        <v>0.34999799999999998</v>
      </c>
      <c r="E1172">
        <v>0.371415</v>
      </c>
      <c r="F1172">
        <v>0.34794700000000001</v>
      </c>
      <c r="G1172">
        <v>0</v>
      </c>
      <c r="H1172" t="s">
        <v>10</v>
      </c>
      <c r="I1172" t="b">
        <v>0</v>
      </c>
      <c r="J1172" t="s">
        <v>11</v>
      </c>
      <c r="K1172">
        <f t="shared" si="148"/>
        <v>-1.3138191358499663E-2</v>
      </c>
      <c r="L1172">
        <f t="shared" si="149"/>
        <v>-1.2499858105628462E-2</v>
      </c>
      <c r="M1172">
        <f t="shared" si="149"/>
        <v>-2.9968586341043504E-2</v>
      </c>
      <c r="N1172">
        <f t="shared" si="149"/>
        <v>-6.5446955985413224E-2</v>
      </c>
      <c r="O1172" t="str">
        <f>IF(C1172=MIN(C1171:C1173),"buy",IF(C1172=MAX(C1171:C1173),"sell","hold"))</f>
        <v>hold</v>
      </c>
      <c r="P1172" s="2">
        <f>IF(AND(O1172="buy",Q1171&lt;&gt;0),Q1171/C1172,IF(O1172="sell",0,P1171))</f>
        <v>0</v>
      </c>
      <c r="Q1172" s="1">
        <f>IF(AND(O1172="sell",P1171&lt;&gt;0),P1171*C1172,IF(O1172="buy",0,Q1171))</f>
        <v>917824.25519396772</v>
      </c>
      <c r="R1172">
        <f>4*(SIGN(K1172)+1)+2*(SIGN(L1172)+1)+(SIGN(M1172)+1)+(SIGN(N1172)+1)/2+1</f>
        <v>1</v>
      </c>
      <c r="S1172" t="str">
        <f t="shared" si="150"/>
        <v/>
      </c>
      <c r="T1172">
        <f t="shared" si="151"/>
        <v>1</v>
      </c>
      <c r="U1172" t="str">
        <f t="shared" si="152"/>
        <v/>
      </c>
    </row>
    <row r="1173" spans="1:21" x14ac:dyDescent="0.3">
      <c r="A1173">
        <v>1171</v>
      </c>
      <c r="B1173" t="s">
        <v>1182</v>
      </c>
      <c r="C1173">
        <v>0.34999799999999998</v>
      </c>
      <c r="D1173">
        <v>0.36868699999999999</v>
      </c>
      <c r="E1173">
        <v>0.372859</v>
      </c>
      <c r="F1173">
        <v>0.34782200000000002</v>
      </c>
      <c r="G1173">
        <v>0</v>
      </c>
      <c r="H1173" t="s">
        <v>10</v>
      </c>
      <c r="I1173" t="b">
        <v>0</v>
      </c>
      <c r="J1173" t="s">
        <v>11</v>
      </c>
      <c r="K1173">
        <f t="shared" si="148"/>
        <v>-4.9770150168556675E-2</v>
      </c>
      <c r="L1173">
        <f t="shared" ref="L1173:N1188" si="153">K1173-K1172</f>
        <v>-3.6631958810057014E-2</v>
      </c>
      <c r="M1173">
        <f t="shared" si="153"/>
        <v>-2.4132100704428554E-2</v>
      </c>
      <c r="N1173">
        <f t="shared" si="153"/>
        <v>5.8364856366149506E-3</v>
      </c>
      <c r="O1173" t="str">
        <f>IF(C1173=MIN(C1172:C1174),"buy",IF(C1173=MAX(C1172:C1174),"sell","hold"))</f>
        <v>buy</v>
      </c>
      <c r="P1173" s="2">
        <f>IF(AND(O1173="buy",Q1172&lt;&gt;0),Q1172/C1173,IF(O1173="sell",0,P1172))</f>
        <v>2622369.9998113355</v>
      </c>
      <c r="Q1173" s="1">
        <f>IF(AND(O1173="sell",P1172&lt;&gt;0),P1172*C1173,IF(O1173="buy",0,Q1172))</f>
        <v>0</v>
      </c>
      <c r="R1173">
        <f>4*(SIGN(K1173)+1)+2*(SIGN(L1173)+1)+(SIGN(M1173)+1)+(SIGN(N1173)+1)/2+1</f>
        <v>2</v>
      </c>
      <c r="S1173">
        <f t="shared" si="150"/>
        <v>2</v>
      </c>
      <c r="T1173" t="str">
        <f t="shared" si="151"/>
        <v/>
      </c>
      <c r="U1173" t="str">
        <f t="shared" si="152"/>
        <v/>
      </c>
    </row>
    <row r="1174" spans="1:21" x14ac:dyDescent="0.3">
      <c r="A1174">
        <v>1172</v>
      </c>
      <c r="B1174" t="s">
        <v>1183</v>
      </c>
      <c r="C1174">
        <v>0.36868699999999999</v>
      </c>
      <c r="D1174">
        <v>0.376224</v>
      </c>
      <c r="E1174">
        <v>0.38269999999999998</v>
      </c>
      <c r="F1174">
        <v>0.35293999999999998</v>
      </c>
      <c r="G1174">
        <v>0</v>
      </c>
      <c r="H1174" t="s">
        <v>10</v>
      </c>
      <c r="I1174" t="b">
        <v>0</v>
      </c>
      <c r="J1174" t="s">
        <v>11</v>
      </c>
      <c r="K1174">
        <f t="shared" si="148"/>
        <v>5.2008877324558077E-2</v>
      </c>
      <c r="L1174">
        <f t="shared" si="153"/>
        <v>0.10177902749311475</v>
      </c>
      <c r="M1174">
        <f t="shared" si="153"/>
        <v>0.13841098630317178</v>
      </c>
      <c r="N1174">
        <f t="shared" si="153"/>
        <v>0.16254308700760034</v>
      </c>
      <c r="O1174" t="str">
        <f>IF(C1174=MIN(C1173:C1175),"buy",IF(C1174=MAX(C1173:C1175),"sell","hold"))</f>
        <v>hold</v>
      </c>
      <c r="P1174" s="2">
        <f>IF(AND(O1174="buy",Q1173&lt;&gt;0),Q1173/C1174,IF(O1174="sell",0,P1173))</f>
        <v>2622369.9998113355</v>
      </c>
      <c r="Q1174" s="1">
        <f>IF(AND(O1174="sell",P1173&lt;&gt;0),P1173*C1174,IF(O1174="buy",0,Q1173))</f>
        <v>0</v>
      </c>
      <c r="R1174">
        <f>4*(SIGN(K1174)+1)+2*(SIGN(L1174)+1)+(SIGN(M1174)+1)+(SIGN(N1174)+1)/2+1</f>
        <v>16</v>
      </c>
      <c r="S1174" t="str">
        <f t="shared" si="150"/>
        <v/>
      </c>
      <c r="T1174">
        <f t="shared" si="151"/>
        <v>16</v>
      </c>
      <c r="U1174" t="str">
        <f t="shared" si="152"/>
        <v/>
      </c>
    </row>
    <row r="1175" spans="1:21" x14ac:dyDescent="0.3">
      <c r="A1175">
        <v>1173</v>
      </c>
      <c r="B1175" t="s">
        <v>1184</v>
      </c>
      <c r="C1175">
        <v>0.37457299999999999</v>
      </c>
      <c r="D1175">
        <v>0.370701</v>
      </c>
      <c r="E1175">
        <v>0.38167299999999998</v>
      </c>
      <c r="F1175">
        <v>0.36773</v>
      </c>
      <c r="G1175">
        <v>0</v>
      </c>
      <c r="H1175" t="s">
        <v>10</v>
      </c>
      <c r="I1175" t="b">
        <v>0</v>
      </c>
      <c r="J1175" t="s">
        <v>11</v>
      </c>
      <c r="K1175">
        <f t="shared" si="148"/>
        <v>1.5838333826655549E-2</v>
      </c>
      <c r="L1175">
        <f t="shared" si="153"/>
        <v>-3.6170543497902524E-2</v>
      </c>
      <c r="M1175">
        <f t="shared" si="153"/>
        <v>-0.13794957099101729</v>
      </c>
      <c r="N1175">
        <f t="shared" si="153"/>
        <v>-0.27636055729418907</v>
      </c>
      <c r="O1175" t="str">
        <f>IF(C1175=MIN(C1174:C1176),"buy",IF(C1175=MAX(C1174:C1176),"sell","hold"))</f>
        <v>sell</v>
      </c>
      <c r="P1175" s="2">
        <f>IF(AND(O1175="buy",Q1174&lt;&gt;0),Q1174/C1175,IF(O1175="sell",0,P1174))</f>
        <v>0</v>
      </c>
      <c r="Q1175" s="1">
        <f>IF(AND(O1175="sell",P1174&lt;&gt;0),P1174*C1175,IF(O1175="buy",0,Q1174))</f>
        <v>982268.99793933134</v>
      </c>
      <c r="R1175">
        <f>4*(SIGN(K1175)+1)+2*(SIGN(L1175)+1)+(SIGN(M1175)+1)+(SIGN(N1175)+1)/2+1</f>
        <v>9</v>
      </c>
      <c r="S1175" t="str">
        <f t="shared" si="150"/>
        <v/>
      </c>
      <c r="T1175" t="str">
        <f t="shared" si="151"/>
        <v/>
      </c>
      <c r="U1175">
        <f t="shared" si="152"/>
        <v>9</v>
      </c>
    </row>
    <row r="1176" spans="1:21" x14ac:dyDescent="0.3">
      <c r="A1176">
        <v>1174</v>
      </c>
      <c r="B1176" t="s">
        <v>1185</v>
      </c>
      <c r="C1176">
        <v>0.370701</v>
      </c>
      <c r="D1176">
        <v>0.366981</v>
      </c>
      <c r="E1176">
        <v>0.37709599999999999</v>
      </c>
      <c r="F1176">
        <v>0.36207899999999998</v>
      </c>
      <c r="G1176">
        <v>0</v>
      </c>
      <c r="H1176" t="s">
        <v>10</v>
      </c>
      <c r="I1176" t="b">
        <v>0</v>
      </c>
      <c r="J1176" t="s">
        <v>11</v>
      </c>
      <c r="K1176">
        <f t="shared" si="148"/>
        <v>-1.0390809286249048E-2</v>
      </c>
      <c r="L1176">
        <f t="shared" si="153"/>
        <v>-2.6229143112904599E-2</v>
      </c>
      <c r="M1176">
        <f t="shared" si="153"/>
        <v>9.9414003849979254E-3</v>
      </c>
      <c r="N1176">
        <f t="shared" si="153"/>
        <v>0.1478909713760152</v>
      </c>
      <c r="O1176" t="str">
        <f>IF(C1176=MIN(C1175:C1177),"buy",IF(C1176=MAX(C1175:C1177),"sell","hold"))</f>
        <v>hold</v>
      </c>
      <c r="P1176" s="2">
        <f>IF(AND(O1176="buy",Q1175&lt;&gt;0),Q1175/C1176,IF(O1176="sell",0,P1175))</f>
        <v>0</v>
      </c>
      <c r="Q1176" s="1">
        <f>IF(AND(O1176="sell",P1175&lt;&gt;0),P1175*C1176,IF(O1176="buy",0,Q1175))</f>
        <v>982268.99793933134</v>
      </c>
      <c r="R1176">
        <f>4*(SIGN(K1176)+1)+2*(SIGN(L1176)+1)+(SIGN(M1176)+1)+(SIGN(N1176)+1)/2+1</f>
        <v>4</v>
      </c>
      <c r="S1176" t="str">
        <f t="shared" si="150"/>
        <v/>
      </c>
      <c r="T1176">
        <f t="shared" si="151"/>
        <v>4</v>
      </c>
      <c r="U1176" t="str">
        <f t="shared" si="152"/>
        <v/>
      </c>
    </row>
    <row r="1177" spans="1:21" x14ac:dyDescent="0.3">
      <c r="A1177">
        <v>1175</v>
      </c>
      <c r="B1177" t="s">
        <v>1186</v>
      </c>
      <c r="C1177">
        <v>0.366981</v>
      </c>
      <c r="D1177">
        <v>0.37013400000000002</v>
      </c>
      <c r="E1177">
        <v>0.37378099999999997</v>
      </c>
      <c r="F1177">
        <v>0.36327500000000001</v>
      </c>
      <c r="G1177">
        <v>0</v>
      </c>
      <c r="H1177" t="s">
        <v>10</v>
      </c>
      <c r="I1177" t="b">
        <v>0</v>
      </c>
      <c r="J1177" t="s">
        <v>11</v>
      </c>
      <c r="K1177">
        <f t="shared" si="148"/>
        <v>-1.0085646660756264E-2</v>
      </c>
      <c r="L1177">
        <f t="shared" si="153"/>
        <v>3.0516262549278375E-4</v>
      </c>
      <c r="M1177">
        <f t="shared" si="153"/>
        <v>2.6534305738397383E-2</v>
      </c>
      <c r="N1177">
        <f t="shared" si="153"/>
        <v>1.6592905353399457E-2</v>
      </c>
      <c r="O1177" t="str">
        <f>IF(C1177=MIN(C1176:C1178),"buy",IF(C1177=MAX(C1176:C1178),"sell","hold"))</f>
        <v>buy</v>
      </c>
      <c r="P1177" s="2">
        <f>IF(AND(O1177="buy",Q1176&lt;&gt;0),Q1176/C1177,IF(O1177="sell",0,P1176))</f>
        <v>2676620.8548653238</v>
      </c>
      <c r="Q1177" s="1">
        <f>IF(AND(O1177="sell",P1176&lt;&gt;0),P1176*C1177,IF(O1177="buy",0,Q1176))</f>
        <v>0</v>
      </c>
      <c r="R1177">
        <f>4*(SIGN(K1177)+1)+2*(SIGN(L1177)+1)+(SIGN(M1177)+1)+(SIGN(N1177)+1)/2+1</f>
        <v>8</v>
      </c>
      <c r="S1177">
        <f t="shared" si="150"/>
        <v>8</v>
      </c>
      <c r="T1177" t="str">
        <f t="shared" si="151"/>
        <v/>
      </c>
      <c r="U1177" t="str">
        <f t="shared" si="152"/>
        <v/>
      </c>
    </row>
    <row r="1178" spans="1:21" x14ac:dyDescent="0.3">
      <c r="A1178">
        <v>1176</v>
      </c>
      <c r="B1178" t="s">
        <v>1187</v>
      </c>
      <c r="C1178">
        <v>0.36852000000000001</v>
      </c>
      <c r="D1178">
        <v>0.35972900000000002</v>
      </c>
      <c r="E1178">
        <v>0.372533</v>
      </c>
      <c r="F1178">
        <v>0.354074</v>
      </c>
      <c r="G1178">
        <v>0</v>
      </c>
      <c r="H1178" t="s">
        <v>10</v>
      </c>
      <c r="I1178" t="b">
        <v>0</v>
      </c>
      <c r="J1178" t="s">
        <v>11</v>
      </c>
      <c r="K1178">
        <f t="shared" si="148"/>
        <v>4.1849025358225555E-3</v>
      </c>
      <c r="L1178">
        <f t="shared" si="153"/>
        <v>1.427054919657882E-2</v>
      </c>
      <c r="M1178">
        <f t="shared" si="153"/>
        <v>1.3965386571086036E-2</v>
      </c>
      <c r="N1178">
        <f t="shared" si="153"/>
        <v>-1.2568919167311347E-2</v>
      </c>
      <c r="O1178" t="str">
        <f>IF(C1178=MIN(C1177:C1179),"buy",IF(C1178=MAX(C1177:C1179),"sell","hold"))</f>
        <v>sell</v>
      </c>
      <c r="P1178" s="2">
        <f>IF(AND(O1178="buy",Q1177&lt;&gt;0),Q1177/C1178,IF(O1178="sell",0,P1177))</f>
        <v>0</v>
      </c>
      <c r="Q1178" s="1">
        <f>IF(AND(O1178="sell",P1177&lt;&gt;0),P1177*C1178,IF(O1178="buy",0,Q1177))</f>
        <v>986388.31743496913</v>
      </c>
      <c r="R1178">
        <f>4*(SIGN(K1178)+1)+2*(SIGN(L1178)+1)+(SIGN(M1178)+1)+(SIGN(N1178)+1)/2+1</f>
        <v>15</v>
      </c>
      <c r="S1178" t="str">
        <f t="shared" si="150"/>
        <v/>
      </c>
      <c r="T1178" t="str">
        <f t="shared" si="151"/>
        <v/>
      </c>
      <c r="U1178">
        <f t="shared" si="152"/>
        <v>15</v>
      </c>
    </row>
    <row r="1179" spans="1:21" x14ac:dyDescent="0.3">
      <c r="A1179">
        <v>1177</v>
      </c>
      <c r="B1179" t="s">
        <v>1188</v>
      </c>
      <c r="C1179">
        <v>0.35972900000000002</v>
      </c>
      <c r="D1179">
        <v>0.35938900000000001</v>
      </c>
      <c r="E1179">
        <v>0.36685099999999998</v>
      </c>
      <c r="F1179">
        <v>0.349746</v>
      </c>
      <c r="G1179">
        <v>0</v>
      </c>
      <c r="H1179" t="s">
        <v>10</v>
      </c>
      <c r="I1179" t="b">
        <v>0</v>
      </c>
      <c r="J1179" t="s">
        <v>11</v>
      </c>
      <c r="K1179">
        <f t="shared" si="148"/>
        <v>-2.4142841253472349E-2</v>
      </c>
      <c r="L1179">
        <f t="shared" si="153"/>
        <v>-2.8327743789294903E-2</v>
      </c>
      <c r="M1179">
        <f t="shared" si="153"/>
        <v>-4.2598292985873726E-2</v>
      </c>
      <c r="N1179">
        <f t="shared" si="153"/>
        <v>-5.6563679556959762E-2</v>
      </c>
      <c r="O1179" t="str">
        <f>IF(C1179=MIN(C1178:C1180),"buy",IF(C1179=MAX(C1178:C1180),"sell","hold"))</f>
        <v>hold</v>
      </c>
      <c r="P1179" s="2">
        <f>IF(AND(O1179="buy",Q1178&lt;&gt;0),Q1178/C1179,IF(O1179="sell",0,P1178))</f>
        <v>0</v>
      </c>
      <c r="Q1179" s="1">
        <f>IF(AND(O1179="sell",P1178&lt;&gt;0),P1178*C1179,IF(O1179="buy",0,Q1178))</f>
        <v>986388.31743496913</v>
      </c>
      <c r="R1179">
        <f>4*(SIGN(K1179)+1)+2*(SIGN(L1179)+1)+(SIGN(M1179)+1)+(SIGN(N1179)+1)/2+1</f>
        <v>1</v>
      </c>
      <c r="S1179" t="str">
        <f t="shared" si="150"/>
        <v/>
      </c>
      <c r="T1179">
        <f t="shared" si="151"/>
        <v>1</v>
      </c>
      <c r="U1179" t="str">
        <f t="shared" si="152"/>
        <v/>
      </c>
    </row>
    <row r="1180" spans="1:21" x14ac:dyDescent="0.3">
      <c r="A1180">
        <v>1178</v>
      </c>
      <c r="B1180" t="s">
        <v>1189</v>
      </c>
      <c r="C1180">
        <v>0.35938900000000001</v>
      </c>
      <c r="D1180">
        <v>0.35526600000000003</v>
      </c>
      <c r="E1180">
        <v>0.36173</v>
      </c>
      <c r="F1180">
        <v>0.351072</v>
      </c>
      <c r="G1180">
        <v>0</v>
      </c>
      <c r="H1180" t="s">
        <v>10</v>
      </c>
      <c r="I1180" t="b">
        <v>0</v>
      </c>
      <c r="J1180" t="s">
        <v>11</v>
      </c>
      <c r="K1180">
        <f t="shared" si="148"/>
        <v>-9.4560280788412183E-4</v>
      </c>
      <c r="L1180">
        <f t="shared" si="153"/>
        <v>2.3197238445588228E-2</v>
      </c>
      <c r="M1180">
        <f t="shared" si="153"/>
        <v>5.1524982234883131E-2</v>
      </c>
      <c r="N1180">
        <f t="shared" si="153"/>
        <v>9.4123275220756863E-2</v>
      </c>
      <c r="O1180" t="str">
        <f>IF(C1180=MIN(C1179:C1181),"buy",IF(C1180=MAX(C1179:C1181),"sell","hold"))</f>
        <v>hold</v>
      </c>
      <c r="P1180" s="2">
        <f>IF(AND(O1180="buy",Q1179&lt;&gt;0),Q1179/C1180,IF(O1180="sell",0,P1179))</f>
        <v>0</v>
      </c>
      <c r="Q1180" s="1">
        <f>IF(AND(O1180="sell",P1179&lt;&gt;0),P1179*C1180,IF(O1180="buy",0,Q1179))</f>
        <v>986388.31743496913</v>
      </c>
      <c r="R1180">
        <f>4*(SIGN(K1180)+1)+2*(SIGN(L1180)+1)+(SIGN(M1180)+1)+(SIGN(N1180)+1)/2+1</f>
        <v>8</v>
      </c>
      <c r="S1180" t="str">
        <f t="shared" si="150"/>
        <v/>
      </c>
      <c r="T1180">
        <f t="shared" si="151"/>
        <v>8</v>
      </c>
      <c r="U1180" t="str">
        <f t="shared" si="152"/>
        <v/>
      </c>
    </row>
    <row r="1181" spans="1:21" x14ac:dyDescent="0.3">
      <c r="A1181">
        <v>1179</v>
      </c>
      <c r="B1181" t="s">
        <v>1190</v>
      </c>
      <c r="C1181">
        <v>0.356902</v>
      </c>
      <c r="D1181">
        <v>0.35628100000000001</v>
      </c>
      <c r="E1181">
        <v>0.36979699999999999</v>
      </c>
      <c r="F1181">
        <v>0.35052499999999998</v>
      </c>
      <c r="G1181">
        <v>0</v>
      </c>
      <c r="H1181" t="s">
        <v>10</v>
      </c>
      <c r="I1181" t="b">
        <v>0</v>
      </c>
      <c r="J1181" t="s">
        <v>11</v>
      </c>
      <c r="K1181">
        <f t="shared" si="148"/>
        <v>-6.9441051192881582E-3</v>
      </c>
      <c r="L1181">
        <f t="shared" si="153"/>
        <v>-5.9985023114040364E-3</v>
      </c>
      <c r="M1181">
        <f t="shared" si="153"/>
        <v>-2.9195740756992265E-2</v>
      </c>
      <c r="N1181">
        <f t="shared" si="153"/>
        <v>-8.0720722991875396E-2</v>
      </c>
      <c r="O1181" t="str">
        <f>IF(C1181=MIN(C1180:C1182),"buy",IF(C1181=MAX(C1180:C1182),"sell","hold"))</f>
        <v>hold</v>
      </c>
      <c r="P1181" s="2">
        <f>IF(AND(O1181="buy",Q1180&lt;&gt;0),Q1180/C1181,IF(O1181="sell",0,P1180))</f>
        <v>0</v>
      </c>
      <c r="Q1181" s="1">
        <f>IF(AND(O1181="sell",P1180&lt;&gt;0),P1180*C1181,IF(O1181="buy",0,Q1180))</f>
        <v>986388.31743496913</v>
      </c>
      <c r="R1181">
        <f>4*(SIGN(K1181)+1)+2*(SIGN(L1181)+1)+(SIGN(M1181)+1)+(SIGN(N1181)+1)/2+1</f>
        <v>1</v>
      </c>
      <c r="S1181" t="str">
        <f t="shared" si="150"/>
        <v/>
      </c>
      <c r="T1181">
        <f t="shared" si="151"/>
        <v>1</v>
      </c>
      <c r="U1181" t="str">
        <f t="shared" si="152"/>
        <v/>
      </c>
    </row>
    <row r="1182" spans="1:21" x14ac:dyDescent="0.3">
      <c r="A1182">
        <v>1180</v>
      </c>
      <c r="B1182" t="s">
        <v>1191</v>
      </c>
      <c r="C1182">
        <v>0.35628100000000001</v>
      </c>
      <c r="D1182">
        <v>0.36059000000000002</v>
      </c>
      <c r="E1182">
        <v>0.36506300000000003</v>
      </c>
      <c r="F1182">
        <v>0.35253499999999999</v>
      </c>
      <c r="G1182">
        <v>0</v>
      </c>
      <c r="H1182" t="s">
        <v>10</v>
      </c>
      <c r="I1182" t="b">
        <v>0</v>
      </c>
      <c r="J1182" t="s">
        <v>11</v>
      </c>
      <c r="K1182">
        <f t="shared" si="148"/>
        <v>-1.7414885099616302E-3</v>
      </c>
      <c r="L1182">
        <f t="shared" si="153"/>
        <v>5.2026166093265278E-3</v>
      </c>
      <c r="M1182">
        <f t="shared" si="153"/>
        <v>1.1201118920730564E-2</v>
      </c>
      <c r="N1182">
        <f t="shared" si="153"/>
        <v>4.0396859677722829E-2</v>
      </c>
      <c r="O1182" t="str">
        <f>IF(C1182=MIN(C1181:C1183),"buy",IF(C1182=MAX(C1181:C1183),"sell","hold"))</f>
        <v>buy</v>
      </c>
      <c r="P1182" s="2">
        <f>IF(AND(O1182="buy",Q1181&lt;&gt;0),Q1181/C1182,IF(O1182="sell",0,P1181))</f>
        <v>2768568.398076151</v>
      </c>
      <c r="Q1182" s="1">
        <f>IF(AND(O1182="sell",P1181&lt;&gt;0),P1181*C1182,IF(O1182="buy",0,Q1181))</f>
        <v>0</v>
      </c>
      <c r="R1182">
        <f>4*(SIGN(K1182)+1)+2*(SIGN(L1182)+1)+(SIGN(M1182)+1)+(SIGN(N1182)+1)/2+1</f>
        <v>8</v>
      </c>
      <c r="S1182">
        <f t="shared" si="150"/>
        <v>8</v>
      </c>
      <c r="T1182" t="str">
        <f t="shared" si="151"/>
        <v/>
      </c>
      <c r="U1182" t="str">
        <f t="shared" si="152"/>
        <v/>
      </c>
    </row>
    <row r="1183" spans="1:21" x14ac:dyDescent="0.3">
      <c r="A1183">
        <v>1181</v>
      </c>
      <c r="B1183" t="s">
        <v>1192</v>
      </c>
      <c r="C1183">
        <v>0.36059000000000002</v>
      </c>
      <c r="D1183">
        <v>0.35565600000000003</v>
      </c>
      <c r="E1183">
        <v>0.36346000000000001</v>
      </c>
      <c r="F1183">
        <v>0.350464</v>
      </c>
      <c r="G1183">
        <v>0</v>
      </c>
      <c r="H1183" t="s">
        <v>10</v>
      </c>
      <c r="I1183" t="b">
        <v>0</v>
      </c>
      <c r="J1183" t="s">
        <v>11</v>
      </c>
      <c r="K1183">
        <f t="shared" si="148"/>
        <v>1.2021688699919531E-2</v>
      </c>
      <c r="L1183">
        <f t="shared" si="153"/>
        <v>1.3763177209881161E-2</v>
      </c>
      <c r="M1183">
        <f t="shared" si="153"/>
        <v>8.5605606005546321E-3</v>
      </c>
      <c r="N1183">
        <f t="shared" si="153"/>
        <v>-2.6405583201759321E-3</v>
      </c>
      <c r="O1183" t="str">
        <f>IF(C1183=MIN(C1182:C1184),"buy",IF(C1183=MAX(C1182:C1184),"sell","hold"))</f>
        <v>sell</v>
      </c>
      <c r="P1183" s="2">
        <f>IF(AND(O1183="buy",Q1182&lt;&gt;0),Q1182/C1183,IF(O1183="sell",0,P1182))</f>
        <v>0</v>
      </c>
      <c r="Q1183" s="1">
        <f>IF(AND(O1183="sell",P1182&lt;&gt;0),P1182*C1183,IF(O1183="buy",0,Q1182))</f>
        <v>998318.07866227941</v>
      </c>
      <c r="R1183">
        <f>4*(SIGN(K1183)+1)+2*(SIGN(L1183)+1)+(SIGN(M1183)+1)+(SIGN(N1183)+1)/2+1</f>
        <v>15</v>
      </c>
      <c r="S1183" t="str">
        <f t="shared" si="150"/>
        <v/>
      </c>
      <c r="T1183" t="str">
        <f t="shared" si="151"/>
        <v/>
      </c>
      <c r="U1183">
        <f t="shared" si="152"/>
        <v>15</v>
      </c>
    </row>
    <row r="1184" spans="1:21" x14ac:dyDescent="0.3">
      <c r="A1184">
        <v>1182</v>
      </c>
      <c r="B1184" t="s">
        <v>1193</v>
      </c>
      <c r="C1184">
        <v>0.35565600000000003</v>
      </c>
      <c r="D1184">
        <v>0.35353099999999998</v>
      </c>
      <c r="E1184">
        <v>0.36219499999999999</v>
      </c>
      <c r="F1184">
        <v>0.349134</v>
      </c>
      <c r="G1184">
        <v>0</v>
      </c>
      <c r="H1184" t="s">
        <v>10</v>
      </c>
      <c r="I1184" t="b">
        <v>0</v>
      </c>
      <c r="J1184" t="s">
        <v>11</v>
      </c>
      <c r="K1184">
        <f t="shared" si="148"/>
        <v>-1.3777389332715278E-2</v>
      </c>
      <c r="L1184">
        <f t="shared" si="153"/>
        <v>-2.5799078032634808E-2</v>
      </c>
      <c r="M1184">
        <f t="shared" si="153"/>
        <v>-3.956225524251597E-2</v>
      </c>
      <c r="N1184">
        <f t="shared" si="153"/>
        <v>-4.8122815843070599E-2</v>
      </c>
      <c r="O1184" t="str">
        <f>IF(C1184=MIN(C1183:C1185),"buy",IF(C1184=MAX(C1183:C1185),"sell","hold"))</f>
        <v>hold</v>
      </c>
      <c r="P1184" s="2">
        <f>IF(AND(O1184="buy",Q1183&lt;&gt;0),Q1183/C1184,IF(O1184="sell",0,P1183))</f>
        <v>0</v>
      </c>
      <c r="Q1184" s="1">
        <f>IF(AND(O1184="sell",P1183&lt;&gt;0),P1183*C1184,IF(O1184="buy",0,Q1183))</f>
        <v>998318.07866227941</v>
      </c>
      <c r="R1184">
        <f>4*(SIGN(K1184)+1)+2*(SIGN(L1184)+1)+(SIGN(M1184)+1)+(SIGN(N1184)+1)/2+1</f>
        <v>1</v>
      </c>
      <c r="S1184" t="str">
        <f t="shared" si="150"/>
        <v/>
      </c>
      <c r="T1184">
        <f t="shared" si="151"/>
        <v>1</v>
      </c>
      <c r="U1184" t="str">
        <f t="shared" si="152"/>
        <v/>
      </c>
    </row>
    <row r="1185" spans="1:21" x14ac:dyDescent="0.3">
      <c r="A1185">
        <v>1183</v>
      </c>
      <c r="B1185" t="s">
        <v>1194</v>
      </c>
      <c r="C1185">
        <v>0.35353099999999998</v>
      </c>
      <c r="D1185">
        <v>0.34870800000000002</v>
      </c>
      <c r="E1185">
        <v>0.35498400000000002</v>
      </c>
      <c r="F1185">
        <v>0.34332299999999999</v>
      </c>
      <c r="G1185">
        <v>0</v>
      </c>
      <c r="H1185" t="s">
        <v>10</v>
      </c>
      <c r="I1185" t="b">
        <v>0</v>
      </c>
      <c r="J1185" t="s">
        <v>11</v>
      </c>
      <c r="K1185">
        <f t="shared" si="148"/>
        <v>-5.9927776453884331E-3</v>
      </c>
      <c r="L1185">
        <f t="shared" si="153"/>
        <v>7.7846116873268451E-3</v>
      </c>
      <c r="M1185">
        <f t="shared" si="153"/>
        <v>3.3583689719961653E-2</v>
      </c>
      <c r="N1185">
        <f t="shared" si="153"/>
        <v>7.3145944962477616E-2</v>
      </c>
      <c r="O1185" t="str">
        <f>IF(C1185=MIN(C1184:C1186),"buy",IF(C1185=MAX(C1184:C1186),"sell","hold"))</f>
        <v>hold</v>
      </c>
      <c r="P1185" s="2">
        <f>IF(AND(O1185="buy",Q1184&lt;&gt;0),Q1184/C1185,IF(O1185="sell",0,P1184))</f>
        <v>0</v>
      </c>
      <c r="Q1185" s="1">
        <f>IF(AND(O1185="sell",P1184&lt;&gt;0),P1184*C1185,IF(O1185="buy",0,Q1184))</f>
        <v>998318.07866227941</v>
      </c>
      <c r="R1185">
        <f>4*(SIGN(K1185)+1)+2*(SIGN(L1185)+1)+(SIGN(M1185)+1)+(SIGN(N1185)+1)/2+1</f>
        <v>8</v>
      </c>
      <c r="S1185" t="str">
        <f t="shared" si="150"/>
        <v/>
      </c>
      <c r="T1185">
        <f t="shared" si="151"/>
        <v>8</v>
      </c>
      <c r="U1185" t="str">
        <f t="shared" si="152"/>
        <v/>
      </c>
    </row>
    <row r="1186" spans="1:21" x14ac:dyDescent="0.3">
      <c r="A1186">
        <v>1184</v>
      </c>
      <c r="B1186" t="s">
        <v>1195</v>
      </c>
      <c r="C1186">
        <v>0.34870800000000002</v>
      </c>
      <c r="D1186">
        <v>0.34003100000000003</v>
      </c>
      <c r="E1186">
        <v>0.35208800000000001</v>
      </c>
      <c r="F1186">
        <v>0.33511999999999997</v>
      </c>
      <c r="G1186">
        <v>0</v>
      </c>
      <c r="H1186" t="s">
        <v>10</v>
      </c>
      <c r="I1186" t="b">
        <v>0</v>
      </c>
      <c r="J1186" t="s">
        <v>11</v>
      </c>
      <c r="K1186">
        <f t="shared" si="148"/>
        <v>-1.3736064217452935E-2</v>
      </c>
      <c r="L1186">
        <f t="shared" si="153"/>
        <v>-7.7432865720645019E-3</v>
      </c>
      <c r="M1186">
        <f t="shared" si="153"/>
        <v>-1.5527898259391347E-2</v>
      </c>
      <c r="N1186">
        <f t="shared" si="153"/>
        <v>-4.9111587979353E-2</v>
      </c>
      <c r="O1186" t="str">
        <f>IF(C1186=MIN(C1185:C1187),"buy",IF(C1186=MAX(C1185:C1187),"sell","hold"))</f>
        <v>hold</v>
      </c>
      <c r="P1186" s="2">
        <f>IF(AND(O1186="buy",Q1185&lt;&gt;0),Q1185/C1186,IF(O1186="sell",0,P1185))</f>
        <v>0</v>
      </c>
      <c r="Q1186" s="1">
        <f>IF(AND(O1186="sell",P1185&lt;&gt;0),P1185*C1186,IF(O1186="buy",0,Q1185))</f>
        <v>998318.07866227941</v>
      </c>
      <c r="R1186">
        <f>4*(SIGN(K1186)+1)+2*(SIGN(L1186)+1)+(SIGN(M1186)+1)+(SIGN(N1186)+1)/2+1</f>
        <v>1</v>
      </c>
      <c r="S1186" t="str">
        <f t="shared" si="150"/>
        <v/>
      </c>
      <c r="T1186">
        <f t="shared" si="151"/>
        <v>1</v>
      </c>
      <c r="U1186" t="str">
        <f t="shared" si="152"/>
        <v/>
      </c>
    </row>
    <row r="1187" spans="1:21" x14ac:dyDescent="0.3">
      <c r="A1187">
        <v>1185</v>
      </c>
      <c r="B1187" t="s">
        <v>1196</v>
      </c>
      <c r="C1187">
        <v>0.34003100000000003</v>
      </c>
      <c r="D1187">
        <v>0.34705900000000001</v>
      </c>
      <c r="E1187">
        <v>0.35808000000000001</v>
      </c>
      <c r="F1187">
        <v>0.33696500000000001</v>
      </c>
      <c r="G1187">
        <v>0</v>
      </c>
      <c r="H1187" t="s">
        <v>10</v>
      </c>
      <c r="I1187" t="b">
        <v>0</v>
      </c>
      <c r="J1187" t="s">
        <v>11</v>
      </c>
      <c r="K1187">
        <f t="shared" si="148"/>
        <v>-2.5196772652630359E-2</v>
      </c>
      <c r="L1187">
        <f t="shared" si="153"/>
        <v>-1.1460708435177424E-2</v>
      </c>
      <c r="M1187">
        <f t="shared" si="153"/>
        <v>-3.7174218631129217E-3</v>
      </c>
      <c r="N1187">
        <f t="shared" si="153"/>
        <v>1.1810476396278425E-2</v>
      </c>
      <c r="O1187" t="str">
        <f>IF(C1187=MIN(C1186:C1188),"buy",IF(C1187=MAX(C1186:C1188),"sell","hold"))</f>
        <v>buy</v>
      </c>
      <c r="P1187" s="2">
        <f>IF(AND(O1187="buy",Q1186&lt;&gt;0),Q1186/C1187,IF(O1187="sell",0,P1186))</f>
        <v>2935961.9524757429</v>
      </c>
      <c r="Q1187" s="1">
        <f>IF(AND(O1187="sell",P1186&lt;&gt;0),P1186*C1187,IF(O1187="buy",0,Q1186))</f>
        <v>0</v>
      </c>
      <c r="R1187">
        <f>4*(SIGN(K1187)+1)+2*(SIGN(L1187)+1)+(SIGN(M1187)+1)+(SIGN(N1187)+1)/2+1</f>
        <v>2</v>
      </c>
      <c r="S1187">
        <f t="shared" si="150"/>
        <v>2</v>
      </c>
      <c r="T1187" t="str">
        <f t="shared" si="151"/>
        <v/>
      </c>
      <c r="U1187" t="str">
        <f t="shared" si="152"/>
        <v/>
      </c>
    </row>
    <row r="1188" spans="1:21" x14ac:dyDescent="0.3">
      <c r="A1188">
        <v>1186</v>
      </c>
      <c r="B1188" t="s">
        <v>1197</v>
      </c>
      <c r="C1188">
        <v>0.34705900000000001</v>
      </c>
      <c r="D1188">
        <v>0.346667</v>
      </c>
      <c r="E1188">
        <v>0.35419800000000001</v>
      </c>
      <c r="F1188">
        <v>0.34313900000000003</v>
      </c>
      <c r="G1188">
        <v>0</v>
      </c>
      <c r="H1188" t="s">
        <v>10</v>
      </c>
      <c r="I1188" t="b">
        <v>0</v>
      </c>
      <c r="J1188" t="s">
        <v>11</v>
      </c>
      <c r="K1188">
        <f t="shared" si="148"/>
        <v>2.0457290893478232E-2</v>
      </c>
      <c r="L1188">
        <f t="shared" si="153"/>
        <v>4.5654063546108591E-2</v>
      </c>
      <c r="M1188">
        <f t="shared" si="153"/>
        <v>5.7114771981286012E-2</v>
      </c>
      <c r="N1188">
        <f t="shared" si="153"/>
        <v>6.0832193844398932E-2</v>
      </c>
      <c r="O1188" t="str">
        <f>IF(C1188=MIN(C1187:C1189),"buy",IF(C1188=MAX(C1187:C1189),"sell","hold"))</f>
        <v>sell</v>
      </c>
      <c r="P1188" s="2">
        <f>IF(AND(O1188="buy",Q1187&lt;&gt;0),Q1187/C1188,IF(O1188="sell",0,P1187))</f>
        <v>0</v>
      </c>
      <c r="Q1188" s="1">
        <f>IF(AND(O1188="sell",P1187&lt;&gt;0),P1187*C1188,IF(O1188="buy",0,Q1187))</f>
        <v>1018952.0192642788</v>
      </c>
      <c r="R1188">
        <f>4*(SIGN(K1188)+1)+2*(SIGN(L1188)+1)+(SIGN(M1188)+1)+(SIGN(N1188)+1)/2+1</f>
        <v>16</v>
      </c>
      <c r="S1188" t="str">
        <f t="shared" si="150"/>
        <v/>
      </c>
      <c r="T1188" t="str">
        <f t="shared" si="151"/>
        <v/>
      </c>
      <c r="U1188">
        <f t="shared" si="152"/>
        <v>16</v>
      </c>
    </row>
    <row r="1189" spans="1:21" x14ac:dyDescent="0.3">
      <c r="A1189">
        <v>1187</v>
      </c>
      <c r="B1189" t="s">
        <v>1198</v>
      </c>
      <c r="C1189">
        <v>0.345364</v>
      </c>
      <c r="D1189">
        <v>0.34268199999999999</v>
      </c>
      <c r="E1189">
        <v>0.348771</v>
      </c>
      <c r="F1189">
        <v>0.33783600000000003</v>
      </c>
      <c r="G1189">
        <v>0</v>
      </c>
      <c r="H1189" t="s">
        <v>10</v>
      </c>
      <c r="I1189" t="b">
        <v>0</v>
      </c>
      <c r="J1189" t="s">
        <v>11</v>
      </c>
      <c r="K1189">
        <f t="shared" si="148"/>
        <v>-4.8958512354442358E-3</v>
      </c>
      <c r="L1189">
        <f t="shared" ref="L1189:N1204" si="154">K1189-K1188</f>
        <v>-2.5353142128922469E-2</v>
      </c>
      <c r="M1189">
        <f t="shared" si="154"/>
        <v>-7.1007205675031063E-2</v>
      </c>
      <c r="N1189">
        <f t="shared" si="154"/>
        <v>-0.12812197765631708</v>
      </c>
      <c r="O1189" t="str">
        <f>IF(C1189=MIN(C1188:C1190),"buy",IF(C1189=MAX(C1188:C1190),"sell","hold"))</f>
        <v>hold</v>
      </c>
      <c r="P1189" s="2">
        <f>IF(AND(O1189="buy",Q1188&lt;&gt;0),Q1188/C1189,IF(O1189="sell",0,P1188))</f>
        <v>0</v>
      </c>
      <c r="Q1189" s="1">
        <f>IF(AND(O1189="sell",P1188&lt;&gt;0),P1188*C1189,IF(O1189="buy",0,Q1188))</f>
        <v>1018952.0192642788</v>
      </c>
      <c r="R1189">
        <f>4*(SIGN(K1189)+1)+2*(SIGN(L1189)+1)+(SIGN(M1189)+1)+(SIGN(N1189)+1)/2+1</f>
        <v>1</v>
      </c>
      <c r="S1189" t="str">
        <f t="shared" si="150"/>
        <v/>
      </c>
      <c r="T1189">
        <f t="shared" si="151"/>
        <v>1</v>
      </c>
      <c r="U1189" t="str">
        <f t="shared" si="152"/>
        <v/>
      </c>
    </row>
    <row r="1190" spans="1:21" x14ac:dyDescent="0.3">
      <c r="A1190">
        <v>1188</v>
      </c>
      <c r="B1190" t="s">
        <v>1199</v>
      </c>
      <c r="C1190">
        <v>0.34268199999999999</v>
      </c>
      <c r="D1190">
        <v>0.35099999999999998</v>
      </c>
      <c r="E1190">
        <v>0.35314699999999999</v>
      </c>
      <c r="F1190">
        <v>0.34062900000000002</v>
      </c>
      <c r="G1190">
        <v>0</v>
      </c>
      <c r="H1190" t="s">
        <v>10</v>
      </c>
      <c r="I1190" t="b">
        <v>0</v>
      </c>
      <c r="J1190" t="s">
        <v>11</v>
      </c>
      <c r="K1190">
        <f t="shared" si="148"/>
        <v>-7.795990384363888E-3</v>
      </c>
      <c r="L1190">
        <f t="shared" si="154"/>
        <v>-2.9001391489196521E-3</v>
      </c>
      <c r="M1190">
        <f t="shared" si="154"/>
        <v>2.2453002980002815E-2</v>
      </c>
      <c r="N1190">
        <f t="shared" si="154"/>
        <v>9.3460208655033877E-2</v>
      </c>
      <c r="O1190" t="str">
        <f>IF(C1190=MIN(C1189:C1191),"buy",IF(C1190=MAX(C1189:C1191),"sell","hold"))</f>
        <v>buy</v>
      </c>
      <c r="P1190" s="2">
        <f>IF(AND(O1190="buy",Q1189&lt;&gt;0),Q1189/C1190,IF(O1190="sell",0,P1189))</f>
        <v>2973462.3331960212</v>
      </c>
      <c r="Q1190" s="1">
        <f>IF(AND(O1190="sell",P1189&lt;&gt;0),P1189*C1190,IF(O1190="buy",0,Q1189))</f>
        <v>0</v>
      </c>
      <c r="R1190">
        <f>4*(SIGN(K1190)+1)+2*(SIGN(L1190)+1)+(SIGN(M1190)+1)+(SIGN(N1190)+1)/2+1</f>
        <v>4</v>
      </c>
      <c r="S1190">
        <f t="shared" si="150"/>
        <v>4</v>
      </c>
      <c r="T1190" t="str">
        <f t="shared" si="151"/>
        <v/>
      </c>
      <c r="U1190" t="str">
        <f t="shared" si="152"/>
        <v/>
      </c>
    </row>
    <row r="1191" spans="1:21" x14ac:dyDescent="0.3">
      <c r="A1191">
        <v>1189</v>
      </c>
      <c r="B1191" t="s">
        <v>1200</v>
      </c>
      <c r="C1191">
        <v>0.35099999999999998</v>
      </c>
      <c r="D1191">
        <v>0.36457899999999999</v>
      </c>
      <c r="E1191">
        <v>0.36840899999999999</v>
      </c>
      <c r="F1191">
        <v>0.34597800000000001</v>
      </c>
      <c r="G1191">
        <v>0</v>
      </c>
      <c r="H1191" t="s">
        <v>10</v>
      </c>
      <c r="I1191" t="b">
        <v>0</v>
      </c>
      <c r="J1191" t="s">
        <v>11</v>
      </c>
      <c r="K1191">
        <f t="shared" si="148"/>
        <v>2.3982170504640434E-2</v>
      </c>
      <c r="L1191">
        <f t="shared" si="154"/>
        <v>3.1778160889004321E-2</v>
      </c>
      <c r="M1191">
        <f t="shared" si="154"/>
        <v>3.4678300037923972E-2</v>
      </c>
      <c r="N1191">
        <f t="shared" si="154"/>
        <v>1.2225297057921157E-2</v>
      </c>
      <c r="O1191" t="str">
        <f>IF(C1191=MIN(C1190:C1192),"buy",IF(C1191=MAX(C1190:C1192),"sell","hold"))</f>
        <v>hold</v>
      </c>
      <c r="P1191" s="2">
        <f>IF(AND(O1191="buy",Q1190&lt;&gt;0),Q1190/C1191,IF(O1191="sell",0,P1190))</f>
        <v>2973462.3331960212</v>
      </c>
      <c r="Q1191" s="1">
        <f>IF(AND(O1191="sell",P1190&lt;&gt;0),P1190*C1191,IF(O1191="buy",0,Q1190))</f>
        <v>0</v>
      </c>
      <c r="R1191">
        <f>4*(SIGN(K1191)+1)+2*(SIGN(L1191)+1)+(SIGN(M1191)+1)+(SIGN(N1191)+1)/2+1</f>
        <v>16</v>
      </c>
      <c r="S1191" t="str">
        <f t="shared" si="150"/>
        <v/>
      </c>
      <c r="T1191">
        <f t="shared" si="151"/>
        <v>16</v>
      </c>
      <c r="U1191" t="str">
        <f t="shared" si="152"/>
        <v/>
      </c>
    </row>
    <row r="1192" spans="1:21" x14ac:dyDescent="0.3">
      <c r="A1192">
        <v>1190</v>
      </c>
      <c r="B1192" t="s">
        <v>1201</v>
      </c>
      <c r="C1192">
        <v>0.36457899999999999</v>
      </c>
      <c r="D1192">
        <v>0.36093500000000001</v>
      </c>
      <c r="E1192">
        <v>0.36813899999999999</v>
      </c>
      <c r="F1192">
        <v>0.355603</v>
      </c>
      <c r="G1192">
        <v>0</v>
      </c>
      <c r="H1192" t="s">
        <v>10</v>
      </c>
      <c r="I1192" t="b">
        <v>0</v>
      </c>
      <c r="J1192" t="s">
        <v>11</v>
      </c>
      <c r="K1192">
        <f t="shared" si="148"/>
        <v>3.7952483233856804E-2</v>
      </c>
      <c r="L1192">
        <f t="shared" si="154"/>
        <v>1.397031272921637E-2</v>
      </c>
      <c r="M1192">
        <f t="shared" si="154"/>
        <v>-1.7807848159787951E-2</v>
      </c>
      <c r="N1192">
        <f t="shared" si="154"/>
        <v>-5.2486148197711927E-2</v>
      </c>
      <c r="O1192" t="str">
        <f>IF(C1192=MIN(C1191:C1193),"buy",IF(C1192=MAX(C1191:C1193),"sell","hold"))</f>
        <v>sell</v>
      </c>
      <c r="P1192" s="2">
        <f>IF(AND(O1192="buy",Q1191&lt;&gt;0),Q1191/C1192,IF(O1192="sell",0,P1191))</f>
        <v>0</v>
      </c>
      <c r="Q1192" s="1">
        <f>IF(AND(O1192="sell",P1191&lt;&gt;0),P1191*C1192,IF(O1192="buy",0,Q1191))</f>
        <v>1084061.9239742721</v>
      </c>
      <c r="R1192">
        <f>4*(SIGN(K1192)+1)+2*(SIGN(L1192)+1)+(SIGN(M1192)+1)+(SIGN(N1192)+1)/2+1</f>
        <v>13</v>
      </c>
      <c r="S1192" t="str">
        <f t="shared" si="150"/>
        <v/>
      </c>
      <c r="T1192" t="str">
        <f t="shared" si="151"/>
        <v/>
      </c>
      <c r="U1192">
        <f t="shared" si="152"/>
        <v>13</v>
      </c>
    </row>
    <row r="1193" spans="1:21" x14ac:dyDescent="0.3">
      <c r="A1193">
        <v>1191</v>
      </c>
      <c r="B1193" t="s">
        <v>1202</v>
      </c>
      <c r="C1193">
        <v>0.36093500000000001</v>
      </c>
      <c r="D1193">
        <v>0.35404400000000003</v>
      </c>
      <c r="E1193">
        <v>0.362182</v>
      </c>
      <c r="F1193">
        <v>0.34871400000000002</v>
      </c>
      <c r="G1193">
        <v>0</v>
      </c>
      <c r="H1193" t="s">
        <v>10</v>
      </c>
      <c r="I1193" t="b">
        <v>0</v>
      </c>
      <c r="J1193" t="s">
        <v>11</v>
      </c>
      <c r="K1193">
        <f t="shared" si="148"/>
        <v>-1.0045292027445316E-2</v>
      </c>
      <c r="L1193">
        <f t="shared" si="154"/>
        <v>-4.7997775261302118E-2</v>
      </c>
      <c r="M1193">
        <f t="shared" si="154"/>
        <v>-6.1968087990518492E-2</v>
      </c>
      <c r="N1193">
        <f t="shared" si="154"/>
        <v>-4.4160239830730544E-2</v>
      </c>
      <c r="O1193" t="str">
        <f>IF(C1193=MIN(C1192:C1194),"buy",IF(C1193=MAX(C1192:C1194),"sell","hold"))</f>
        <v>hold</v>
      </c>
      <c r="P1193" s="2">
        <f>IF(AND(O1193="buy",Q1192&lt;&gt;0),Q1192/C1193,IF(O1193="sell",0,P1192))</f>
        <v>0</v>
      </c>
      <c r="Q1193" s="1">
        <f>IF(AND(O1193="sell",P1192&lt;&gt;0),P1192*C1193,IF(O1193="buy",0,Q1192))</f>
        <v>1084061.9239742721</v>
      </c>
      <c r="R1193">
        <f>4*(SIGN(K1193)+1)+2*(SIGN(L1193)+1)+(SIGN(M1193)+1)+(SIGN(N1193)+1)/2+1</f>
        <v>1</v>
      </c>
      <c r="S1193" t="str">
        <f t="shared" si="150"/>
        <v/>
      </c>
      <c r="T1193">
        <f t="shared" si="151"/>
        <v>1</v>
      </c>
      <c r="U1193" t="str">
        <f t="shared" si="152"/>
        <v/>
      </c>
    </row>
    <row r="1194" spans="1:21" x14ac:dyDescent="0.3">
      <c r="A1194">
        <v>1192</v>
      </c>
      <c r="B1194" t="s">
        <v>1203</v>
      </c>
      <c r="C1194">
        <v>0.35404400000000003</v>
      </c>
      <c r="D1194">
        <v>0.35123799999999999</v>
      </c>
      <c r="E1194">
        <v>0.358483</v>
      </c>
      <c r="F1194">
        <v>0.34789500000000001</v>
      </c>
      <c r="G1194">
        <v>0</v>
      </c>
      <c r="H1194" t="s">
        <v>10</v>
      </c>
      <c r="I1194" t="b">
        <v>0</v>
      </c>
      <c r="J1194" t="s">
        <v>11</v>
      </c>
      <c r="K1194">
        <f t="shared" si="148"/>
        <v>-1.9276090626437925E-2</v>
      </c>
      <c r="L1194">
        <f t="shared" si="154"/>
        <v>-9.2307985989926091E-3</v>
      </c>
      <c r="M1194">
        <f t="shared" si="154"/>
        <v>3.8766976662309507E-2</v>
      </c>
      <c r="N1194">
        <f t="shared" si="154"/>
        <v>0.100735064652828</v>
      </c>
      <c r="O1194" t="str">
        <f>IF(C1194=MIN(C1193:C1195),"buy",IF(C1194=MAX(C1193:C1195),"sell","hold"))</f>
        <v>hold</v>
      </c>
      <c r="P1194" s="2">
        <f>IF(AND(O1194="buy",Q1193&lt;&gt;0),Q1193/C1194,IF(O1194="sell",0,P1193))</f>
        <v>0</v>
      </c>
      <c r="Q1194" s="1">
        <f>IF(AND(O1194="sell",P1193&lt;&gt;0),P1193*C1194,IF(O1194="buy",0,Q1193))</f>
        <v>1084061.9239742721</v>
      </c>
      <c r="R1194">
        <f>4*(SIGN(K1194)+1)+2*(SIGN(L1194)+1)+(SIGN(M1194)+1)+(SIGN(N1194)+1)/2+1</f>
        <v>4</v>
      </c>
      <c r="S1194" t="str">
        <f t="shared" si="150"/>
        <v/>
      </c>
      <c r="T1194">
        <f t="shared" si="151"/>
        <v>4</v>
      </c>
      <c r="U1194" t="str">
        <f t="shared" si="152"/>
        <v/>
      </c>
    </row>
    <row r="1195" spans="1:21" x14ac:dyDescent="0.3">
      <c r="A1195">
        <v>1193</v>
      </c>
      <c r="B1195" t="s">
        <v>1204</v>
      </c>
      <c r="C1195">
        <v>0.349773</v>
      </c>
      <c r="D1195">
        <v>0.35342800000000002</v>
      </c>
      <c r="E1195">
        <v>0.35646800000000001</v>
      </c>
      <c r="F1195">
        <v>0.34664200000000001</v>
      </c>
      <c r="G1195">
        <v>0</v>
      </c>
      <c r="H1195" t="s">
        <v>10</v>
      </c>
      <c r="I1195" t="b">
        <v>0</v>
      </c>
      <c r="J1195" t="s">
        <v>11</v>
      </c>
      <c r="K1195">
        <f t="shared" si="148"/>
        <v>-1.2136677573858046E-2</v>
      </c>
      <c r="L1195">
        <f t="shared" si="154"/>
        <v>7.1394130525798787E-3</v>
      </c>
      <c r="M1195">
        <f t="shared" si="154"/>
        <v>1.6370211651572486E-2</v>
      </c>
      <c r="N1195">
        <f t="shared" si="154"/>
        <v>-2.2396765010737021E-2</v>
      </c>
      <c r="O1195" t="str">
        <f>IF(C1195=MIN(C1194:C1196),"buy",IF(C1195=MAX(C1194:C1196),"sell","hold"))</f>
        <v>buy</v>
      </c>
      <c r="P1195" s="2">
        <f>IF(AND(O1195="buy",Q1194&lt;&gt;0),Q1194/C1195,IF(O1195="sell",0,P1194))</f>
        <v>3099329.9196172147</v>
      </c>
      <c r="Q1195" s="1">
        <f>IF(AND(O1195="sell",P1194&lt;&gt;0),P1194*C1195,IF(O1195="buy",0,Q1194))</f>
        <v>0</v>
      </c>
      <c r="R1195">
        <f>4*(SIGN(K1195)+1)+2*(SIGN(L1195)+1)+(SIGN(M1195)+1)+(SIGN(N1195)+1)/2+1</f>
        <v>7</v>
      </c>
      <c r="S1195">
        <f t="shared" si="150"/>
        <v>7</v>
      </c>
      <c r="T1195" t="str">
        <f t="shared" si="151"/>
        <v/>
      </c>
      <c r="U1195" t="str">
        <f t="shared" si="152"/>
        <v/>
      </c>
    </row>
    <row r="1196" spans="1:21" x14ac:dyDescent="0.3">
      <c r="A1196">
        <v>1194</v>
      </c>
      <c r="B1196" t="s">
        <v>1205</v>
      </c>
      <c r="C1196">
        <v>0.35342800000000002</v>
      </c>
      <c r="D1196">
        <v>0.34962900000000002</v>
      </c>
      <c r="E1196">
        <v>0.360101</v>
      </c>
      <c r="F1196">
        <v>0.34743400000000002</v>
      </c>
      <c r="G1196">
        <v>0</v>
      </c>
      <c r="H1196" t="s">
        <v>10</v>
      </c>
      <c r="I1196" t="b">
        <v>0</v>
      </c>
      <c r="J1196" t="s">
        <v>11</v>
      </c>
      <c r="K1196">
        <f t="shared" si="148"/>
        <v>1.03953208257668E-2</v>
      </c>
      <c r="L1196">
        <f t="shared" si="154"/>
        <v>2.2531998399624845E-2</v>
      </c>
      <c r="M1196">
        <f t="shared" si="154"/>
        <v>1.5392585347044966E-2</v>
      </c>
      <c r="N1196">
        <f t="shared" si="154"/>
        <v>-9.7762630452752006E-4</v>
      </c>
      <c r="O1196" t="str">
        <f>IF(C1196=MIN(C1195:C1197),"buy",IF(C1196=MAX(C1195:C1197),"sell","hold"))</f>
        <v>sell</v>
      </c>
      <c r="P1196" s="2">
        <f>IF(AND(O1196="buy",Q1195&lt;&gt;0),Q1195/C1196,IF(O1196="sell",0,P1195))</f>
        <v>0</v>
      </c>
      <c r="Q1196" s="1">
        <f>IF(AND(O1196="sell",P1195&lt;&gt;0),P1195*C1196,IF(O1196="buy",0,Q1195))</f>
        <v>1095389.9748304731</v>
      </c>
      <c r="R1196">
        <f>4*(SIGN(K1196)+1)+2*(SIGN(L1196)+1)+(SIGN(M1196)+1)+(SIGN(N1196)+1)/2+1</f>
        <v>15</v>
      </c>
      <c r="S1196" t="str">
        <f t="shared" si="150"/>
        <v/>
      </c>
      <c r="T1196" t="str">
        <f t="shared" si="151"/>
        <v/>
      </c>
      <c r="U1196">
        <f t="shared" si="152"/>
        <v>15</v>
      </c>
    </row>
    <row r="1197" spans="1:21" x14ac:dyDescent="0.3">
      <c r="A1197">
        <v>1195</v>
      </c>
      <c r="B1197" t="s">
        <v>1206</v>
      </c>
      <c r="C1197">
        <v>0.35101300000000002</v>
      </c>
      <c r="D1197">
        <v>0.35126400000000002</v>
      </c>
      <c r="E1197">
        <v>0.35480299999999998</v>
      </c>
      <c r="F1197">
        <v>0.34471400000000002</v>
      </c>
      <c r="G1197">
        <v>0</v>
      </c>
      <c r="H1197" t="s">
        <v>10</v>
      </c>
      <c r="I1197" t="b">
        <v>0</v>
      </c>
      <c r="J1197" t="s">
        <v>11</v>
      </c>
      <c r="K1197">
        <f t="shared" si="148"/>
        <v>-6.8565004024467632E-3</v>
      </c>
      <c r="L1197">
        <f t="shared" si="154"/>
        <v>-1.7251821228213563E-2</v>
      </c>
      <c r="M1197">
        <f t="shared" si="154"/>
        <v>-3.9783819627838404E-2</v>
      </c>
      <c r="N1197">
        <f t="shared" si="154"/>
        <v>-5.5176404974883367E-2</v>
      </c>
      <c r="O1197" t="str">
        <f>IF(C1197=MIN(C1196:C1198),"buy",IF(C1197=MAX(C1196:C1198),"sell","hold"))</f>
        <v>buy</v>
      </c>
      <c r="P1197" s="2">
        <f>IF(AND(O1197="buy",Q1196&lt;&gt;0),Q1196/C1197,IF(O1197="sell",0,P1196))</f>
        <v>3120653.5792989805</v>
      </c>
      <c r="Q1197" s="1">
        <f>IF(AND(O1197="sell",P1196&lt;&gt;0),P1196*C1197,IF(O1197="buy",0,Q1196))</f>
        <v>0</v>
      </c>
      <c r="R1197">
        <f>4*(SIGN(K1197)+1)+2*(SIGN(L1197)+1)+(SIGN(M1197)+1)+(SIGN(N1197)+1)/2+1</f>
        <v>1</v>
      </c>
      <c r="S1197">
        <f t="shared" si="150"/>
        <v>1</v>
      </c>
      <c r="T1197" t="str">
        <f t="shared" si="151"/>
        <v/>
      </c>
      <c r="U1197" t="str">
        <f t="shared" si="152"/>
        <v/>
      </c>
    </row>
    <row r="1198" spans="1:21" x14ac:dyDescent="0.3">
      <c r="A1198">
        <v>1196</v>
      </c>
      <c r="B1198" t="s">
        <v>1207</v>
      </c>
      <c r="C1198">
        <v>0.35126400000000002</v>
      </c>
      <c r="D1198">
        <v>0.35300399999999998</v>
      </c>
      <c r="E1198">
        <v>0.35694100000000001</v>
      </c>
      <c r="F1198">
        <v>0.34814800000000001</v>
      </c>
      <c r="G1198">
        <v>0</v>
      </c>
      <c r="H1198" t="s">
        <v>10</v>
      </c>
      <c r="I1198" t="b">
        <v>0</v>
      </c>
      <c r="J1198" t="s">
        <v>11</v>
      </c>
      <c r="K1198">
        <f t="shared" si="148"/>
        <v>7.1481765742008123E-4</v>
      </c>
      <c r="L1198">
        <f t="shared" si="154"/>
        <v>7.5713180598668446E-3</v>
      </c>
      <c r="M1198">
        <f t="shared" si="154"/>
        <v>2.4823139288080408E-2</v>
      </c>
      <c r="N1198">
        <f t="shared" si="154"/>
        <v>6.4606958915918805E-2</v>
      </c>
      <c r="O1198" t="str">
        <f>IF(C1198=MIN(C1197:C1199),"buy",IF(C1198=MAX(C1197:C1199),"sell","hold"))</f>
        <v>hold</v>
      </c>
      <c r="P1198" s="2">
        <f>IF(AND(O1198="buy",Q1197&lt;&gt;0),Q1197/C1198,IF(O1198="sell",0,P1197))</f>
        <v>3120653.5792989805</v>
      </c>
      <c r="Q1198" s="1">
        <f>IF(AND(O1198="sell",P1197&lt;&gt;0),P1197*C1198,IF(O1198="buy",0,Q1197))</f>
        <v>0</v>
      </c>
      <c r="R1198">
        <f>4*(SIGN(K1198)+1)+2*(SIGN(L1198)+1)+(SIGN(M1198)+1)+(SIGN(N1198)+1)/2+1</f>
        <v>16</v>
      </c>
      <c r="S1198" t="str">
        <f t="shared" si="150"/>
        <v/>
      </c>
      <c r="T1198">
        <f t="shared" si="151"/>
        <v>16</v>
      </c>
      <c r="U1198" t="str">
        <f t="shared" si="152"/>
        <v/>
      </c>
    </row>
    <row r="1199" spans="1:21" x14ac:dyDescent="0.3">
      <c r="A1199">
        <v>1197</v>
      </c>
      <c r="B1199" t="s">
        <v>1208</v>
      </c>
      <c r="C1199">
        <v>0.35158699999999998</v>
      </c>
      <c r="D1199">
        <v>0.35686299999999999</v>
      </c>
      <c r="E1199">
        <v>0.36060399999999998</v>
      </c>
      <c r="F1199">
        <v>0.351101</v>
      </c>
      <c r="G1199">
        <v>0</v>
      </c>
      <c r="H1199" t="s">
        <v>10</v>
      </c>
      <c r="I1199" t="b">
        <v>0</v>
      </c>
      <c r="J1199" t="s">
        <v>11</v>
      </c>
      <c r="K1199">
        <f t="shared" si="148"/>
        <v>9.19113723961301E-4</v>
      </c>
      <c r="L1199">
        <f t="shared" si="154"/>
        <v>2.0429606654121977E-4</v>
      </c>
      <c r="M1199">
        <f t="shared" si="154"/>
        <v>-7.3670219933256245E-3</v>
      </c>
      <c r="N1199">
        <f t="shared" si="154"/>
        <v>-3.2190161281406032E-2</v>
      </c>
      <c r="O1199" t="str">
        <f>IF(C1199=MIN(C1198:C1200),"buy",IF(C1199=MAX(C1198:C1200),"sell","hold"))</f>
        <v>hold</v>
      </c>
      <c r="P1199" s="2">
        <f>IF(AND(O1199="buy",Q1198&lt;&gt;0),Q1198/C1199,IF(O1199="sell",0,P1198))</f>
        <v>3120653.5792989805</v>
      </c>
      <c r="Q1199" s="1">
        <f>IF(AND(O1199="sell",P1198&lt;&gt;0),P1198*C1199,IF(O1199="buy",0,Q1198))</f>
        <v>0</v>
      </c>
      <c r="R1199">
        <f>4*(SIGN(K1199)+1)+2*(SIGN(L1199)+1)+(SIGN(M1199)+1)+(SIGN(N1199)+1)/2+1</f>
        <v>13</v>
      </c>
      <c r="S1199" t="str">
        <f t="shared" si="150"/>
        <v/>
      </c>
      <c r="T1199">
        <f t="shared" si="151"/>
        <v>13</v>
      </c>
      <c r="U1199" t="str">
        <f t="shared" si="152"/>
        <v/>
      </c>
    </row>
    <row r="1200" spans="1:21" x14ac:dyDescent="0.3">
      <c r="A1200">
        <v>1198</v>
      </c>
      <c r="B1200" t="s">
        <v>1209</v>
      </c>
      <c r="C1200">
        <v>0.35686299999999999</v>
      </c>
      <c r="D1200">
        <v>0.359016</v>
      </c>
      <c r="E1200">
        <v>0.36257299999999998</v>
      </c>
      <c r="F1200">
        <v>0.353825</v>
      </c>
      <c r="G1200">
        <v>0</v>
      </c>
      <c r="H1200" t="s">
        <v>10</v>
      </c>
      <c r="I1200" t="b">
        <v>0</v>
      </c>
      <c r="J1200" t="s">
        <v>11</v>
      </c>
      <c r="K1200">
        <f t="shared" si="148"/>
        <v>1.4894487966687847E-2</v>
      </c>
      <c r="L1200">
        <f t="shared" si="154"/>
        <v>1.3975374242726546E-2</v>
      </c>
      <c r="M1200">
        <f t="shared" si="154"/>
        <v>1.3771078176185326E-2</v>
      </c>
      <c r="N1200">
        <f t="shared" si="154"/>
        <v>2.113810016951095E-2</v>
      </c>
      <c r="O1200" t="str">
        <f>IF(C1200=MIN(C1199:C1201),"buy",IF(C1200=MAX(C1199:C1201),"sell","hold"))</f>
        <v>hold</v>
      </c>
      <c r="P1200" s="2">
        <f>IF(AND(O1200="buy",Q1199&lt;&gt;0),Q1199/C1200,IF(O1200="sell",0,P1199))</f>
        <v>3120653.5792989805</v>
      </c>
      <c r="Q1200" s="1">
        <f>IF(AND(O1200="sell",P1199&lt;&gt;0),P1199*C1200,IF(O1200="buy",0,Q1199))</f>
        <v>0</v>
      </c>
      <c r="R1200">
        <f>4*(SIGN(K1200)+1)+2*(SIGN(L1200)+1)+(SIGN(M1200)+1)+(SIGN(N1200)+1)/2+1</f>
        <v>16</v>
      </c>
      <c r="S1200" t="str">
        <f t="shared" si="150"/>
        <v/>
      </c>
      <c r="T1200">
        <f t="shared" si="151"/>
        <v>16</v>
      </c>
      <c r="U1200" t="str">
        <f t="shared" si="152"/>
        <v/>
      </c>
    </row>
    <row r="1201" spans="1:21" x14ac:dyDescent="0.3">
      <c r="A1201">
        <v>1199</v>
      </c>
      <c r="B1201" t="s">
        <v>1210</v>
      </c>
      <c r="C1201">
        <v>0.359016</v>
      </c>
      <c r="D1201">
        <v>0.35677599999999998</v>
      </c>
      <c r="E1201">
        <v>0.36449199999999998</v>
      </c>
      <c r="F1201">
        <v>0.35356300000000002</v>
      </c>
      <c r="G1201">
        <v>0</v>
      </c>
      <c r="H1201" t="s">
        <v>10</v>
      </c>
      <c r="I1201" t="b">
        <v>0</v>
      </c>
      <c r="J1201" t="s">
        <v>11</v>
      </c>
      <c r="K1201">
        <f t="shared" si="148"/>
        <v>6.0149829789671611E-3</v>
      </c>
      <c r="L1201">
        <f t="shared" si="154"/>
        <v>-8.8795049877206864E-3</v>
      </c>
      <c r="M1201">
        <f t="shared" si="154"/>
        <v>-2.2854879230447232E-2</v>
      </c>
      <c r="N1201">
        <f t="shared" si="154"/>
        <v>-3.6625957406632562E-2</v>
      </c>
      <c r="O1201" t="str">
        <f>IF(C1201=MIN(C1200:C1202),"buy",IF(C1201=MAX(C1200:C1202),"sell","hold"))</f>
        <v>sell</v>
      </c>
      <c r="P1201" s="2">
        <f>IF(AND(O1201="buy",Q1200&lt;&gt;0),Q1200/C1201,IF(O1201="sell",0,P1200))</f>
        <v>0</v>
      </c>
      <c r="Q1201" s="1">
        <f>IF(AND(O1201="sell",P1200&lt;&gt;0),P1200*C1201,IF(O1201="buy",0,Q1200))</f>
        <v>1120364.5654256027</v>
      </c>
      <c r="R1201">
        <f>4*(SIGN(K1201)+1)+2*(SIGN(L1201)+1)+(SIGN(M1201)+1)+(SIGN(N1201)+1)/2+1</f>
        <v>9</v>
      </c>
      <c r="S1201" t="str">
        <f t="shared" si="150"/>
        <v/>
      </c>
      <c r="T1201" t="str">
        <f t="shared" si="151"/>
        <v/>
      </c>
      <c r="U1201">
        <f t="shared" si="152"/>
        <v>9</v>
      </c>
    </row>
    <row r="1202" spans="1:21" x14ac:dyDescent="0.3">
      <c r="A1202">
        <v>1200</v>
      </c>
      <c r="B1202" t="s">
        <v>1211</v>
      </c>
      <c r="C1202">
        <v>0.355327</v>
      </c>
      <c r="D1202">
        <v>0.35603899999999999</v>
      </c>
      <c r="E1202">
        <v>0.35979299999999997</v>
      </c>
      <c r="F1202">
        <v>0.35023199999999999</v>
      </c>
      <c r="G1202">
        <v>0</v>
      </c>
      <c r="H1202" t="s">
        <v>10</v>
      </c>
      <c r="I1202" t="b">
        <v>0</v>
      </c>
      <c r="J1202" t="s">
        <v>11</v>
      </c>
      <c r="K1202">
        <f t="shared" si="148"/>
        <v>-1.0328371664592495E-2</v>
      </c>
      <c r="L1202">
        <f t="shared" si="154"/>
        <v>-1.6343354643559654E-2</v>
      </c>
      <c r="M1202">
        <f t="shared" si="154"/>
        <v>-7.463849655838968E-3</v>
      </c>
      <c r="N1202">
        <f t="shared" si="154"/>
        <v>1.5391029574608264E-2</v>
      </c>
      <c r="O1202" t="str">
        <f>IF(C1202=MIN(C1201:C1203),"buy",IF(C1202=MAX(C1201:C1203),"sell","hold"))</f>
        <v>buy</v>
      </c>
      <c r="P1202" s="2">
        <f>IF(AND(O1202="buy",Q1201&lt;&gt;0),Q1201/C1202,IF(O1202="sell",0,P1201))</f>
        <v>3153052.1616021376</v>
      </c>
      <c r="Q1202" s="1">
        <f>IF(AND(O1202="sell",P1201&lt;&gt;0),P1201*C1202,IF(O1202="buy",0,Q1201))</f>
        <v>0</v>
      </c>
      <c r="R1202">
        <f>4*(SIGN(K1202)+1)+2*(SIGN(L1202)+1)+(SIGN(M1202)+1)+(SIGN(N1202)+1)/2+1</f>
        <v>2</v>
      </c>
      <c r="S1202">
        <f t="shared" si="150"/>
        <v>2</v>
      </c>
      <c r="T1202" t="str">
        <f t="shared" si="151"/>
        <v/>
      </c>
      <c r="U1202" t="str">
        <f t="shared" si="152"/>
        <v/>
      </c>
    </row>
    <row r="1203" spans="1:21" x14ac:dyDescent="0.3">
      <c r="A1203">
        <v>1201</v>
      </c>
      <c r="B1203" t="s">
        <v>1212</v>
      </c>
      <c r="C1203">
        <v>0.35603899999999999</v>
      </c>
      <c r="D1203">
        <v>0.35191099999999997</v>
      </c>
      <c r="E1203">
        <v>0.35772399999999999</v>
      </c>
      <c r="F1203">
        <v>0.34843299999999999</v>
      </c>
      <c r="G1203">
        <v>0</v>
      </c>
      <c r="H1203" t="s">
        <v>10</v>
      </c>
      <c r="I1203" t="b">
        <v>0</v>
      </c>
      <c r="J1203" t="s">
        <v>11</v>
      </c>
      <c r="K1203">
        <f t="shared" si="148"/>
        <v>2.0017824860901153E-3</v>
      </c>
      <c r="L1203">
        <f t="shared" si="154"/>
        <v>1.233015415068261E-2</v>
      </c>
      <c r="M1203">
        <f t="shared" si="154"/>
        <v>2.8673508794242263E-2</v>
      </c>
      <c r="N1203">
        <f t="shared" si="154"/>
        <v>3.6137358450081231E-2</v>
      </c>
      <c r="O1203" t="str">
        <f>IF(C1203=MIN(C1202:C1204),"buy",IF(C1203=MAX(C1202:C1204),"sell","hold"))</f>
        <v>sell</v>
      </c>
      <c r="P1203" s="2">
        <f>IF(AND(O1203="buy",Q1202&lt;&gt;0),Q1202/C1203,IF(O1203="sell",0,P1202))</f>
        <v>0</v>
      </c>
      <c r="Q1203" s="1">
        <f>IF(AND(O1203="sell",P1202&lt;&gt;0),P1202*C1203,IF(O1203="buy",0,Q1202))</f>
        <v>1122609.5385646634</v>
      </c>
      <c r="R1203">
        <f>4*(SIGN(K1203)+1)+2*(SIGN(L1203)+1)+(SIGN(M1203)+1)+(SIGN(N1203)+1)/2+1</f>
        <v>16</v>
      </c>
      <c r="S1203" t="str">
        <f t="shared" si="150"/>
        <v/>
      </c>
      <c r="T1203" t="str">
        <f t="shared" si="151"/>
        <v/>
      </c>
      <c r="U1203">
        <f t="shared" si="152"/>
        <v>16</v>
      </c>
    </row>
    <row r="1204" spans="1:21" x14ac:dyDescent="0.3">
      <c r="A1204">
        <v>1202</v>
      </c>
      <c r="B1204" t="s">
        <v>1213</v>
      </c>
      <c r="C1204">
        <v>0.35191099999999997</v>
      </c>
      <c r="D1204">
        <v>0.35311799999999999</v>
      </c>
      <c r="E1204">
        <v>0.35515999999999998</v>
      </c>
      <c r="F1204">
        <v>0.34773399999999999</v>
      </c>
      <c r="G1204">
        <v>0</v>
      </c>
      <c r="H1204" t="s">
        <v>10</v>
      </c>
      <c r="I1204" t="b">
        <v>0</v>
      </c>
      <c r="J1204" t="s">
        <v>11</v>
      </c>
      <c r="K1204">
        <f t="shared" si="148"/>
        <v>-1.1661840525460897E-2</v>
      </c>
      <c r="L1204">
        <f t="shared" si="154"/>
        <v>-1.3663623011551012E-2</v>
      </c>
      <c r="M1204">
        <f t="shared" si="154"/>
        <v>-2.5993777162233622E-2</v>
      </c>
      <c r="N1204">
        <f t="shared" si="154"/>
        <v>-5.4667285956475881E-2</v>
      </c>
      <c r="O1204" t="str">
        <f>IF(C1204=MIN(C1203:C1205),"buy",IF(C1204=MAX(C1203:C1205),"sell","hold"))</f>
        <v>buy</v>
      </c>
      <c r="P1204" s="2">
        <f>IF(AND(O1204="buy",Q1203&lt;&gt;0),Q1203/C1204,IF(O1204="sell",0,P1203))</f>
        <v>3190038.2158121327</v>
      </c>
      <c r="Q1204" s="1">
        <f>IF(AND(O1204="sell",P1203&lt;&gt;0),P1203*C1204,IF(O1204="buy",0,Q1203))</f>
        <v>0</v>
      </c>
      <c r="R1204">
        <f>4*(SIGN(K1204)+1)+2*(SIGN(L1204)+1)+(SIGN(M1204)+1)+(SIGN(N1204)+1)/2+1</f>
        <v>1</v>
      </c>
      <c r="S1204">
        <f t="shared" si="150"/>
        <v>1</v>
      </c>
      <c r="T1204" t="str">
        <f t="shared" si="151"/>
        <v/>
      </c>
      <c r="U1204" t="str">
        <f t="shared" si="152"/>
        <v/>
      </c>
    </row>
    <row r="1205" spans="1:21" x14ac:dyDescent="0.3">
      <c r="A1205">
        <v>1203</v>
      </c>
      <c r="B1205" t="s">
        <v>1214</v>
      </c>
      <c r="C1205">
        <v>0.35311799999999999</v>
      </c>
      <c r="D1205">
        <v>0.34995799999999999</v>
      </c>
      <c r="E1205">
        <v>0.35645500000000002</v>
      </c>
      <c r="F1205">
        <v>0.34617399999999998</v>
      </c>
      <c r="G1205">
        <v>0</v>
      </c>
      <c r="H1205" t="s">
        <v>10</v>
      </c>
      <c r="I1205" t="b">
        <v>0</v>
      </c>
      <c r="J1205" t="s">
        <v>11</v>
      </c>
      <c r="K1205">
        <f t="shared" si="148"/>
        <v>3.4239726309130939E-3</v>
      </c>
      <c r="L1205">
        <f t="shared" ref="L1205:N1220" si="155">K1205-K1204</f>
        <v>1.508581315637399E-2</v>
      </c>
      <c r="M1205">
        <f t="shared" si="155"/>
        <v>2.8749436167925004E-2</v>
      </c>
      <c r="N1205">
        <f t="shared" si="155"/>
        <v>5.4743213330158622E-2</v>
      </c>
      <c r="O1205" t="str">
        <f>IF(C1205=MIN(C1204:C1206),"buy",IF(C1205=MAX(C1204:C1206),"sell","hold"))</f>
        <v>sell</v>
      </c>
      <c r="P1205" s="2">
        <f>IF(AND(O1205="buy",Q1204&lt;&gt;0),Q1204/C1205,IF(O1205="sell",0,P1204))</f>
        <v>0</v>
      </c>
      <c r="Q1205" s="1">
        <f>IF(AND(O1205="sell",P1204&lt;&gt;0),P1204*C1205,IF(O1205="buy",0,Q1204))</f>
        <v>1126459.9146911486</v>
      </c>
      <c r="R1205">
        <f>4*(SIGN(K1205)+1)+2*(SIGN(L1205)+1)+(SIGN(M1205)+1)+(SIGN(N1205)+1)/2+1</f>
        <v>16</v>
      </c>
      <c r="S1205" t="str">
        <f t="shared" si="150"/>
        <v/>
      </c>
      <c r="T1205" t="str">
        <f t="shared" si="151"/>
        <v/>
      </c>
      <c r="U1205">
        <f t="shared" si="152"/>
        <v>16</v>
      </c>
    </row>
    <row r="1206" spans="1:21" x14ac:dyDescent="0.3">
      <c r="A1206">
        <v>1204</v>
      </c>
      <c r="B1206" t="s">
        <v>1215</v>
      </c>
      <c r="C1206">
        <v>0.34995799999999999</v>
      </c>
      <c r="D1206">
        <v>0.34586</v>
      </c>
      <c r="E1206">
        <v>0.35291800000000001</v>
      </c>
      <c r="F1206">
        <v>0.34118100000000001</v>
      </c>
      <c r="G1206">
        <v>0</v>
      </c>
      <c r="H1206" t="s">
        <v>10</v>
      </c>
      <c r="I1206" t="b">
        <v>0</v>
      </c>
      <c r="J1206" t="s">
        <v>11</v>
      </c>
      <c r="K1206">
        <f t="shared" si="148"/>
        <v>-8.9890708828063992E-3</v>
      </c>
      <c r="L1206">
        <f t="shared" si="155"/>
        <v>-1.2413043513719493E-2</v>
      </c>
      <c r="M1206">
        <f t="shared" si="155"/>
        <v>-2.7498856670093483E-2</v>
      </c>
      <c r="N1206">
        <f t="shared" si="155"/>
        <v>-5.6248292838018486E-2</v>
      </c>
      <c r="O1206" t="str">
        <f>IF(C1206=MIN(C1205:C1207),"buy",IF(C1206=MAX(C1205:C1207),"sell","hold"))</f>
        <v>hold</v>
      </c>
      <c r="P1206" s="2">
        <f>IF(AND(O1206="buy",Q1205&lt;&gt;0),Q1205/C1206,IF(O1206="sell",0,P1205))</f>
        <v>0</v>
      </c>
      <c r="Q1206" s="1">
        <f>IF(AND(O1206="sell",P1205&lt;&gt;0),P1205*C1206,IF(O1206="buy",0,Q1205))</f>
        <v>1126459.9146911486</v>
      </c>
      <c r="R1206">
        <f>4*(SIGN(K1206)+1)+2*(SIGN(L1206)+1)+(SIGN(M1206)+1)+(SIGN(N1206)+1)/2+1</f>
        <v>1</v>
      </c>
      <c r="S1206" t="str">
        <f t="shared" si="150"/>
        <v/>
      </c>
      <c r="T1206">
        <f t="shared" si="151"/>
        <v>1</v>
      </c>
      <c r="U1206" t="str">
        <f t="shared" si="152"/>
        <v/>
      </c>
    </row>
    <row r="1207" spans="1:21" x14ac:dyDescent="0.3">
      <c r="A1207">
        <v>1205</v>
      </c>
      <c r="B1207" t="s">
        <v>1216</v>
      </c>
      <c r="C1207">
        <v>0.34586</v>
      </c>
      <c r="D1207">
        <v>0.34623999999999999</v>
      </c>
      <c r="E1207">
        <v>0.34986</v>
      </c>
      <c r="F1207">
        <v>0.33806000000000003</v>
      </c>
      <c r="G1207">
        <v>0</v>
      </c>
      <c r="H1207" t="s">
        <v>10</v>
      </c>
      <c r="I1207" t="b">
        <v>0</v>
      </c>
      <c r="J1207" t="s">
        <v>11</v>
      </c>
      <c r="K1207">
        <f t="shared" si="148"/>
        <v>-1.1778942194654321E-2</v>
      </c>
      <c r="L1207">
        <f t="shared" si="155"/>
        <v>-2.7898713118479218E-3</v>
      </c>
      <c r="M1207">
        <f t="shared" si="155"/>
        <v>9.6231722018715708E-3</v>
      </c>
      <c r="N1207">
        <f t="shared" si="155"/>
        <v>3.7122028871965057E-2</v>
      </c>
      <c r="O1207" t="str">
        <f>IF(C1207=MIN(C1206:C1208),"buy",IF(C1207=MAX(C1206:C1208),"sell","hold"))</f>
        <v>buy</v>
      </c>
      <c r="P1207" s="2">
        <f>IF(AND(O1207="buy",Q1206&lt;&gt;0),Q1206/C1207,IF(O1207="sell",0,P1206))</f>
        <v>3256982.3474560473</v>
      </c>
      <c r="Q1207" s="1">
        <f>IF(AND(O1207="sell",P1206&lt;&gt;0),P1206*C1207,IF(O1207="buy",0,Q1206))</f>
        <v>0</v>
      </c>
      <c r="R1207">
        <f>4*(SIGN(K1207)+1)+2*(SIGN(L1207)+1)+(SIGN(M1207)+1)+(SIGN(N1207)+1)/2+1</f>
        <v>4</v>
      </c>
      <c r="S1207">
        <f t="shared" si="150"/>
        <v>4</v>
      </c>
      <c r="T1207" t="str">
        <f t="shared" si="151"/>
        <v/>
      </c>
      <c r="U1207" t="str">
        <f t="shared" si="152"/>
        <v/>
      </c>
    </row>
    <row r="1208" spans="1:21" x14ac:dyDescent="0.3">
      <c r="A1208">
        <v>1206</v>
      </c>
      <c r="B1208" t="s">
        <v>1217</v>
      </c>
      <c r="C1208">
        <v>0.34623999999999999</v>
      </c>
      <c r="D1208">
        <v>0.34020400000000001</v>
      </c>
      <c r="E1208">
        <v>0.34838000000000002</v>
      </c>
      <c r="F1208">
        <v>0.33484399999999997</v>
      </c>
      <c r="G1208">
        <v>0</v>
      </c>
      <c r="H1208" t="s">
        <v>10</v>
      </c>
      <c r="I1208" t="b">
        <v>0</v>
      </c>
      <c r="J1208" t="s">
        <v>11</v>
      </c>
      <c r="K1208">
        <f t="shared" si="148"/>
        <v>1.0981072099407354E-3</v>
      </c>
      <c r="L1208">
        <f t="shared" si="155"/>
        <v>1.2877049404595057E-2</v>
      </c>
      <c r="M1208">
        <f t="shared" si="155"/>
        <v>1.5666920716442979E-2</v>
      </c>
      <c r="N1208">
        <f t="shared" si="155"/>
        <v>6.0437485145714079E-3</v>
      </c>
      <c r="O1208" t="str">
        <f>IF(C1208=MIN(C1207:C1209),"buy",IF(C1208=MAX(C1207:C1209),"sell","hold"))</f>
        <v>sell</v>
      </c>
      <c r="P1208" s="2">
        <f>IF(AND(O1208="buy",Q1207&lt;&gt;0),Q1207/C1208,IF(O1208="sell",0,P1207))</f>
        <v>0</v>
      </c>
      <c r="Q1208" s="1">
        <f>IF(AND(O1208="sell",P1207&lt;&gt;0),P1207*C1208,IF(O1208="buy",0,Q1207))</f>
        <v>1127697.5679831817</v>
      </c>
      <c r="R1208">
        <f>4*(SIGN(K1208)+1)+2*(SIGN(L1208)+1)+(SIGN(M1208)+1)+(SIGN(N1208)+1)/2+1</f>
        <v>16</v>
      </c>
      <c r="S1208" t="str">
        <f t="shared" si="150"/>
        <v/>
      </c>
      <c r="T1208" t="str">
        <f t="shared" si="151"/>
        <v/>
      </c>
      <c r="U1208">
        <f t="shared" si="152"/>
        <v>16</v>
      </c>
    </row>
    <row r="1209" spans="1:21" x14ac:dyDescent="0.3">
      <c r="A1209">
        <v>1207</v>
      </c>
      <c r="B1209" t="s">
        <v>1218</v>
      </c>
      <c r="C1209">
        <v>0.34020400000000001</v>
      </c>
      <c r="D1209">
        <v>0.33000200000000002</v>
      </c>
      <c r="E1209">
        <v>0.34159600000000001</v>
      </c>
      <c r="F1209">
        <v>0.32388299999999998</v>
      </c>
      <c r="G1209">
        <v>0</v>
      </c>
      <c r="H1209" t="s">
        <v>10</v>
      </c>
      <c r="I1209" t="b">
        <v>0</v>
      </c>
      <c r="J1209" t="s">
        <v>11</v>
      </c>
      <c r="K1209">
        <f t="shared" si="148"/>
        <v>-1.7586285261434249E-2</v>
      </c>
      <c r="L1209">
        <f t="shared" si="155"/>
        <v>-1.8684392471374985E-2</v>
      </c>
      <c r="M1209">
        <f t="shared" si="155"/>
        <v>-3.1561441875970042E-2</v>
      </c>
      <c r="N1209">
        <f t="shared" si="155"/>
        <v>-4.7228362592413017E-2</v>
      </c>
      <c r="O1209" t="str">
        <f>IF(C1209=MIN(C1208:C1210),"buy",IF(C1209=MAX(C1208:C1210),"sell","hold"))</f>
        <v>hold</v>
      </c>
      <c r="P1209" s="2">
        <f>IF(AND(O1209="buy",Q1208&lt;&gt;0),Q1208/C1209,IF(O1209="sell",0,P1208))</f>
        <v>0</v>
      </c>
      <c r="Q1209" s="1">
        <f>IF(AND(O1209="sell",P1208&lt;&gt;0),P1208*C1209,IF(O1209="buy",0,Q1208))</f>
        <v>1127697.5679831817</v>
      </c>
      <c r="R1209">
        <f>4*(SIGN(K1209)+1)+2*(SIGN(L1209)+1)+(SIGN(M1209)+1)+(SIGN(N1209)+1)/2+1</f>
        <v>1</v>
      </c>
      <c r="S1209" t="str">
        <f t="shared" si="150"/>
        <v/>
      </c>
      <c r="T1209">
        <f t="shared" si="151"/>
        <v>1</v>
      </c>
      <c r="U1209" t="str">
        <f t="shared" si="152"/>
        <v/>
      </c>
    </row>
    <row r="1210" spans="1:21" x14ac:dyDescent="0.3">
      <c r="A1210">
        <v>1208</v>
      </c>
      <c r="B1210" t="s">
        <v>1219</v>
      </c>
      <c r="C1210">
        <v>0.33000200000000002</v>
      </c>
      <c r="D1210">
        <v>0.33281300000000003</v>
      </c>
      <c r="E1210">
        <v>0.33551300000000001</v>
      </c>
      <c r="F1210">
        <v>0.32247500000000001</v>
      </c>
      <c r="G1210">
        <v>0</v>
      </c>
      <c r="H1210" t="s">
        <v>10</v>
      </c>
      <c r="I1210" t="b">
        <v>0</v>
      </c>
      <c r="J1210" t="s">
        <v>11</v>
      </c>
      <c r="K1210">
        <f t="shared" si="148"/>
        <v>-3.0444370835235695E-2</v>
      </c>
      <c r="L1210">
        <f t="shared" si="155"/>
        <v>-1.2858085573801446E-2</v>
      </c>
      <c r="M1210">
        <f t="shared" si="155"/>
        <v>5.8263068975735396E-3</v>
      </c>
      <c r="N1210">
        <f t="shared" si="155"/>
        <v>3.7387748773543582E-2</v>
      </c>
      <c r="O1210" t="str">
        <f>IF(C1210=MIN(C1209:C1211),"buy",IF(C1210=MAX(C1209:C1211),"sell","hold"))</f>
        <v>buy</v>
      </c>
      <c r="P1210" s="2">
        <f>IF(AND(O1210="buy",Q1209&lt;&gt;0),Q1209/C1210,IF(O1210="sell",0,P1209))</f>
        <v>3417244.6469511748</v>
      </c>
      <c r="Q1210" s="1">
        <f>IF(AND(O1210="sell",P1209&lt;&gt;0),P1209*C1210,IF(O1210="buy",0,Q1209))</f>
        <v>0</v>
      </c>
      <c r="R1210">
        <f>4*(SIGN(K1210)+1)+2*(SIGN(L1210)+1)+(SIGN(M1210)+1)+(SIGN(N1210)+1)/2+1</f>
        <v>4</v>
      </c>
      <c r="S1210">
        <f t="shared" si="150"/>
        <v>4</v>
      </c>
      <c r="T1210" t="str">
        <f t="shared" si="151"/>
        <v/>
      </c>
      <c r="U1210" t="str">
        <f t="shared" si="152"/>
        <v/>
      </c>
    </row>
    <row r="1211" spans="1:21" x14ac:dyDescent="0.3">
      <c r="A1211">
        <v>1209</v>
      </c>
      <c r="B1211" t="s">
        <v>1220</v>
      </c>
      <c r="C1211">
        <v>0.33281300000000003</v>
      </c>
      <c r="D1211">
        <v>0.334949</v>
      </c>
      <c r="E1211">
        <v>0.342719</v>
      </c>
      <c r="F1211">
        <v>0.329702</v>
      </c>
      <c r="G1211">
        <v>0</v>
      </c>
      <c r="H1211" t="s">
        <v>10</v>
      </c>
      <c r="I1211" t="b">
        <v>0</v>
      </c>
      <c r="J1211" t="s">
        <v>11</v>
      </c>
      <c r="K1211">
        <f t="shared" si="148"/>
        <v>8.4820047826316778E-3</v>
      </c>
      <c r="L1211">
        <f t="shared" si="155"/>
        <v>3.8926375617867374E-2</v>
      </c>
      <c r="M1211">
        <f t="shared" si="155"/>
        <v>5.1784461191668824E-2</v>
      </c>
      <c r="N1211">
        <f t="shared" si="155"/>
        <v>4.5958154294095284E-2</v>
      </c>
      <c r="O1211" t="str">
        <f>IF(C1211=MIN(C1210:C1212),"buy",IF(C1211=MAX(C1210:C1212),"sell","hold"))</f>
        <v>hold</v>
      </c>
      <c r="P1211" s="2">
        <f>IF(AND(O1211="buy",Q1210&lt;&gt;0),Q1210/C1211,IF(O1211="sell",0,P1210))</f>
        <v>3417244.6469511748</v>
      </c>
      <c r="Q1211" s="1">
        <f>IF(AND(O1211="sell",P1210&lt;&gt;0),P1210*C1211,IF(O1211="buy",0,Q1210))</f>
        <v>0</v>
      </c>
      <c r="R1211">
        <f>4*(SIGN(K1211)+1)+2*(SIGN(L1211)+1)+(SIGN(M1211)+1)+(SIGN(N1211)+1)/2+1</f>
        <v>16</v>
      </c>
      <c r="S1211" t="str">
        <f t="shared" si="150"/>
        <v/>
      </c>
      <c r="T1211">
        <f t="shared" si="151"/>
        <v>16</v>
      </c>
      <c r="U1211" t="str">
        <f t="shared" si="152"/>
        <v/>
      </c>
    </row>
    <row r="1212" spans="1:21" x14ac:dyDescent="0.3">
      <c r="A1212">
        <v>1210</v>
      </c>
      <c r="B1212" t="s">
        <v>1221</v>
      </c>
      <c r="C1212">
        <v>0.334949</v>
      </c>
      <c r="D1212">
        <v>0.32056899999999999</v>
      </c>
      <c r="E1212">
        <v>0.337312</v>
      </c>
      <c r="F1212">
        <v>0.31548799999999999</v>
      </c>
      <c r="G1212">
        <v>0</v>
      </c>
      <c r="H1212" t="s">
        <v>10</v>
      </c>
      <c r="I1212" t="b">
        <v>0</v>
      </c>
      <c r="J1212" t="s">
        <v>11</v>
      </c>
      <c r="K1212">
        <f t="shared" si="148"/>
        <v>6.397488925694997E-3</v>
      </c>
      <c r="L1212">
        <f t="shared" si="155"/>
        <v>-2.0845158569366808E-3</v>
      </c>
      <c r="M1212">
        <f t="shared" si="155"/>
        <v>-4.1010891474804058E-2</v>
      </c>
      <c r="N1212">
        <f t="shared" si="155"/>
        <v>-9.2795352666472875E-2</v>
      </c>
      <c r="O1212" t="str">
        <f>IF(C1212=MIN(C1211:C1213),"buy",IF(C1212=MAX(C1211:C1213),"sell","hold"))</f>
        <v>sell</v>
      </c>
      <c r="P1212" s="2">
        <f>IF(AND(O1212="buy",Q1211&lt;&gt;0),Q1211/C1212,IF(O1212="sell",0,P1211))</f>
        <v>0</v>
      </c>
      <c r="Q1212" s="1">
        <f>IF(AND(O1212="sell",P1211&lt;&gt;0),P1211*C1212,IF(O1212="buy",0,Q1211))</f>
        <v>1144602.6772516491</v>
      </c>
      <c r="R1212">
        <f>4*(SIGN(K1212)+1)+2*(SIGN(L1212)+1)+(SIGN(M1212)+1)+(SIGN(N1212)+1)/2+1</f>
        <v>9</v>
      </c>
      <c r="S1212" t="str">
        <f t="shared" si="150"/>
        <v/>
      </c>
      <c r="T1212" t="str">
        <f t="shared" si="151"/>
        <v/>
      </c>
      <c r="U1212">
        <f t="shared" si="152"/>
        <v>9</v>
      </c>
    </row>
    <row r="1213" spans="1:21" x14ac:dyDescent="0.3">
      <c r="A1213">
        <v>1211</v>
      </c>
      <c r="B1213" t="s">
        <v>1222</v>
      </c>
      <c r="C1213">
        <v>0.32056899999999999</v>
      </c>
      <c r="D1213">
        <v>0.32555899999999999</v>
      </c>
      <c r="E1213">
        <v>0.32980300000000001</v>
      </c>
      <c r="F1213">
        <v>0.306338</v>
      </c>
      <c r="G1213">
        <v>0</v>
      </c>
      <c r="H1213" t="s">
        <v>10</v>
      </c>
      <c r="I1213" t="b">
        <v>0</v>
      </c>
      <c r="J1213" t="s">
        <v>11</v>
      </c>
      <c r="K1213">
        <f t="shared" si="148"/>
        <v>-4.3873699883145857E-2</v>
      </c>
      <c r="L1213">
        <f t="shared" si="155"/>
        <v>-5.0271188808840857E-2</v>
      </c>
      <c r="M1213">
        <f t="shared" si="155"/>
        <v>-4.8186672951904173E-2</v>
      </c>
      <c r="N1213">
        <f t="shared" si="155"/>
        <v>-7.1757814771001155E-3</v>
      </c>
      <c r="O1213" t="str">
        <f>IF(C1213=MIN(C1212:C1214),"buy",IF(C1213=MAX(C1212:C1214),"sell","hold"))</f>
        <v>buy</v>
      </c>
      <c r="P1213" s="2">
        <f>IF(AND(O1213="buy",Q1212&lt;&gt;0),Q1212/C1213,IF(O1213="sell",0,P1212))</f>
        <v>3570534.5097362786</v>
      </c>
      <c r="Q1213" s="1">
        <f>IF(AND(O1213="sell",P1212&lt;&gt;0),P1212*C1213,IF(O1213="buy",0,Q1212))</f>
        <v>0</v>
      </c>
      <c r="R1213">
        <f>4*(SIGN(K1213)+1)+2*(SIGN(L1213)+1)+(SIGN(M1213)+1)+(SIGN(N1213)+1)/2+1</f>
        <v>1</v>
      </c>
      <c r="S1213">
        <f t="shared" si="150"/>
        <v>1</v>
      </c>
      <c r="T1213" t="str">
        <f t="shared" si="151"/>
        <v/>
      </c>
      <c r="U1213" t="str">
        <f t="shared" si="152"/>
        <v/>
      </c>
    </row>
    <row r="1214" spans="1:21" x14ac:dyDescent="0.3">
      <c r="A1214">
        <v>1212</v>
      </c>
      <c r="B1214" t="s">
        <v>1223</v>
      </c>
      <c r="C1214">
        <v>0.32555899999999999</v>
      </c>
      <c r="D1214">
        <v>0.31148700000000001</v>
      </c>
      <c r="E1214">
        <v>0.32906200000000002</v>
      </c>
      <c r="F1214">
        <v>0.30552699999999999</v>
      </c>
      <c r="G1214">
        <v>0</v>
      </c>
      <c r="H1214" t="s">
        <v>10</v>
      </c>
      <c r="I1214" t="b">
        <v>0</v>
      </c>
      <c r="J1214" t="s">
        <v>11</v>
      </c>
      <c r="K1214">
        <f t="shared" si="148"/>
        <v>1.5445855929475257E-2</v>
      </c>
      <c r="L1214">
        <f t="shared" si="155"/>
        <v>5.9319555812621112E-2</v>
      </c>
      <c r="M1214">
        <f t="shared" si="155"/>
        <v>0.10959074462146197</v>
      </c>
      <c r="N1214">
        <f t="shared" si="155"/>
        <v>0.15777741757336614</v>
      </c>
      <c r="O1214" t="str">
        <f>IF(C1214=MIN(C1213:C1215),"buy",IF(C1214=MAX(C1213:C1215),"sell","hold"))</f>
        <v>sell</v>
      </c>
      <c r="P1214" s="2">
        <f>IF(AND(O1214="buy",Q1213&lt;&gt;0),Q1213/C1214,IF(O1214="sell",0,P1213))</f>
        <v>0</v>
      </c>
      <c r="Q1214" s="1">
        <f>IF(AND(O1214="sell",P1213&lt;&gt;0),P1213*C1214,IF(O1214="buy",0,Q1213))</f>
        <v>1162419.6444552331</v>
      </c>
      <c r="R1214">
        <f>4*(SIGN(K1214)+1)+2*(SIGN(L1214)+1)+(SIGN(M1214)+1)+(SIGN(N1214)+1)/2+1</f>
        <v>16</v>
      </c>
      <c r="S1214" t="str">
        <f t="shared" si="150"/>
        <v/>
      </c>
      <c r="T1214" t="str">
        <f t="shared" si="151"/>
        <v/>
      </c>
      <c r="U1214">
        <f t="shared" si="152"/>
        <v>16</v>
      </c>
    </row>
    <row r="1215" spans="1:21" x14ac:dyDescent="0.3">
      <c r="A1215">
        <v>1213</v>
      </c>
      <c r="B1215" t="s">
        <v>1224</v>
      </c>
      <c r="C1215">
        <v>0.31148700000000001</v>
      </c>
      <c r="D1215">
        <v>0.31112200000000001</v>
      </c>
      <c r="E1215">
        <v>0.31850600000000001</v>
      </c>
      <c r="F1215">
        <v>0.30483700000000002</v>
      </c>
      <c r="G1215">
        <v>0</v>
      </c>
      <c r="H1215" t="s">
        <v>10</v>
      </c>
      <c r="I1215" t="b">
        <v>0</v>
      </c>
      <c r="J1215" t="s">
        <v>11</v>
      </c>
      <c r="K1215">
        <f t="shared" si="148"/>
        <v>-4.4178913296684927E-2</v>
      </c>
      <c r="L1215">
        <f t="shared" si="155"/>
        <v>-5.9624769226160182E-2</v>
      </c>
      <c r="M1215">
        <f t="shared" si="155"/>
        <v>-0.1189443250387813</v>
      </c>
      <c r="N1215">
        <f t="shared" si="155"/>
        <v>-0.22853506966024328</v>
      </c>
      <c r="O1215" t="str">
        <f>IF(C1215=MIN(C1214:C1216),"buy",IF(C1215=MAX(C1214:C1216),"sell","hold"))</f>
        <v>hold</v>
      </c>
      <c r="P1215" s="2">
        <f>IF(AND(O1215="buy",Q1214&lt;&gt;0),Q1214/C1215,IF(O1215="sell",0,P1214))</f>
        <v>0</v>
      </c>
      <c r="Q1215" s="1">
        <f>IF(AND(O1215="sell",P1214&lt;&gt;0),P1214*C1215,IF(O1215="buy",0,Q1214))</f>
        <v>1162419.6444552331</v>
      </c>
      <c r="R1215">
        <f>4*(SIGN(K1215)+1)+2*(SIGN(L1215)+1)+(SIGN(M1215)+1)+(SIGN(N1215)+1)/2+1</f>
        <v>1</v>
      </c>
      <c r="S1215" t="str">
        <f t="shared" si="150"/>
        <v/>
      </c>
      <c r="T1215">
        <f t="shared" si="151"/>
        <v>1</v>
      </c>
      <c r="U1215" t="str">
        <f t="shared" si="152"/>
        <v/>
      </c>
    </row>
    <row r="1216" spans="1:21" x14ac:dyDescent="0.3">
      <c r="A1216">
        <v>1214</v>
      </c>
      <c r="B1216" t="s">
        <v>1225</v>
      </c>
      <c r="C1216">
        <v>0.31000800000000001</v>
      </c>
      <c r="D1216">
        <v>0.32457799999999998</v>
      </c>
      <c r="E1216">
        <v>0.32629900000000001</v>
      </c>
      <c r="F1216">
        <v>0.30704500000000001</v>
      </c>
      <c r="G1216">
        <v>0</v>
      </c>
      <c r="H1216" t="s">
        <v>10</v>
      </c>
      <c r="I1216" t="b">
        <v>0</v>
      </c>
      <c r="J1216" t="s">
        <v>11</v>
      </c>
      <c r="K1216">
        <f t="shared" si="148"/>
        <v>-4.7594912267999194E-3</v>
      </c>
      <c r="L1216">
        <f t="shared" si="155"/>
        <v>3.941942206988501E-2</v>
      </c>
      <c r="M1216">
        <f t="shared" si="155"/>
        <v>9.9044191296045192E-2</v>
      </c>
      <c r="N1216">
        <f t="shared" si="155"/>
        <v>0.21798851633482649</v>
      </c>
      <c r="O1216" t="str">
        <f>IF(C1216=MIN(C1215:C1217),"buy",IF(C1216=MAX(C1215:C1217),"sell","hold"))</f>
        <v>buy</v>
      </c>
      <c r="P1216" s="2">
        <f>IF(AND(O1216="buy",Q1215&lt;&gt;0),Q1215/C1216,IF(O1216="sell",0,P1215))</f>
        <v>3749644.0235582087</v>
      </c>
      <c r="Q1216" s="1">
        <f>IF(AND(O1216="sell",P1215&lt;&gt;0),P1215*C1216,IF(O1216="buy",0,Q1215))</f>
        <v>0</v>
      </c>
      <c r="R1216">
        <f>4*(SIGN(K1216)+1)+2*(SIGN(L1216)+1)+(SIGN(M1216)+1)+(SIGN(N1216)+1)/2+1</f>
        <v>8</v>
      </c>
      <c r="S1216">
        <f t="shared" si="150"/>
        <v>8</v>
      </c>
      <c r="T1216" t="str">
        <f t="shared" si="151"/>
        <v/>
      </c>
      <c r="U1216" t="str">
        <f t="shared" si="152"/>
        <v/>
      </c>
    </row>
    <row r="1217" spans="1:21" x14ac:dyDescent="0.3">
      <c r="A1217">
        <v>1215</v>
      </c>
      <c r="B1217" t="s">
        <v>1226</v>
      </c>
      <c r="C1217">
        <v>0.32457799999999998</v>
      </c>
      <c r="D1217">
        <v>0.32851999999999998</v>
      </c>
      <c r="E1217">
        <v>0.33046599999999998</v>
      </c>
      <c r="F1217">
        <v>0.31682500000000002</v>
      </c>
      <c r="G1217">
        <v>0</v>
      </c>
      <c r="H1217" t="s">
        <v>10</v>
      </c>
      <c r="I1217" t="b">
        <v>0</v>
      </c>
      <c r="J1217" t="s">
        <v>11</v>
      </c>
      <c r="K1217">
        <f t="shared" si="148"/>
        <v>4.5919701978927904E-2</v>
      </c>
      <c r="L1217">
        <f t="shared" si="155"/>
        <v>5.0679193205727821E-2</v>
      </c>
      <c r="M1217">
        <f t="shared" si="155"/>
        <v>1.1259771135842811E-2</v>
      </c>
      <c r="N1217">
        <f t="shared" si="155"/>
        <v>-8.7784420160202381E-2</v>
      </c>
      <c r="O1217" t="str">
        <f>IF(C1217=MIN(C1216:C1218),"buy",IF(C1217=MAX(C1216:C1218),"sell","hold"))</f>
        <v>hold</v>
      </c>
      <c r="P1217" s="2">
        <f>IF(AND(O1217="buy",Q1216&lt;&gt;0),Q1216/C1217,IF(O1217="sell",0,P1216))</f>
        <v>3749644.0235582087</v>
      </c>
      <c r="Q1217" s="1">
        <f>IF(AND(O1217="sell",P1216&lt;&gt;0),P1216*C1217,IF(O1217="buy",0,Q1216))</f>
        <v>0</v>
      </c>
      <c r="R1217">
        <f>4*(SIGN(K1217)+1)+2*(SIGN(L1217)+1)+(SIGN(M1217)+1)+(SIGN(N1217)+1)/2+1</f>
        <v>15</v>
      </c>
      <c r="S1217" t="str">
        <f t="shared" si="150"/>
        <v/>
      </c>
      <c r="T1217">
        <f t="shared" si="151"/>
        <v>15</v>
      </c>
      <c r="U1217" t="str">
        <f t="shared" si="152"/>
        <v/>
      </c>
    </row>
    <row r="1218" spans="1:21" x14ac:dyDescent="0.3">
      <c r="A1218">
        <v>1216</v>
      </c>
      <c r="B1218" t="s">
        <v>1227</v>
      </c>
      <c r="C1218">
        <v>0.32723000000000002</v>
      </c>
      <c r="D1218">
        <v>0.32427400000000001</v>
      </c>
      <c r="E1218">
        <v>0.33215600000000001</v>
      </c>
      <c r="F1218">
        <v>0.31938299999999997</v>
      </c>
      <c r="G1218">
        <v>0</v>
      </c>
      <c r="H1218" t="s">
        <v>10</v>
      </c>
      <c r="I1218" t="b">
        <v>0</v>
      </c>
      <c r="J1218" t="s">
        <v>11</v>
      </c>
      <c r="K1218">
        <f t="shared" si="148"/>
        <v>8.1373656045953518E-3</v>
      </c>
      <c r="L1218">
        <f t="shared" si="155"/>
        <v>-3.7782336374332551E-2</v>
      </c>
      <c r="M1218">
        <f t="shared" si="155"/>
        <v>-8.8461529580060372E-2</v>
      </c>
      <c r="N1218">
        <f t="shared" si="155"/>
        <v>-9.9721300715903183E-2</v>
      </c>
      <c r="O1218" t="str">
        <f>IF(C1218=MIN(C1217:C1219),"buy",IF(C1218=MAX(C1217:C1219),"sell","hold"))</f>
        <v>sell</v>
      </c>
      <c r="P1218" s="2">
        <f>IF(AND(O1218="buy",Q1217&lt;&gt;0),Q1217/C1218,IF(O1218="sell",0,P1217))</f>
        <v>0</v>
      </c>
      <c r="Q1218" s="1">
        <f>IF(AND(O1218="sell",P1217&lt;&gt;0),P1217*C1218,IF(O1218="buy",0,Q1217))</f>
        <v>1226996.0138289528</v>
      </c>
      <c r="R1218">
        <f>4*(SIGN(K1218)+1)+2*(SIGN(L1218)+1)+(SIGN(M1218)+1)+(SIGN(N1218)+1)/2+1</f>
        <v>9</v>
      </c>
      <c r="S1218" t="str">
        <f t="shared" si="150"/>
        <v/>
      </c>
      <c r="T1218" t="str">
        <f t="shared" si="151"/>
        <v/>
      </c>
      <c r="U1218">
        <f t="shared" si="152"/>
        <v>9</v>
      </c>
    </row>
    <row r="1219" spans="1:21" x14ac:dyDescent="0.3">
      <c r="A1219">
        <v>1217</v>
      </c>
      <c r="B1219" t="s">
        <v>1228</v>
      </c>
      <c r="C1219">
        <v>0.32427400000000001</v>
      </c>
      <c r="D1219">
        <v>0.31492700000000001</v>
      </c>
      <c r="E1219">
        <v>0.32493</v>
      </c>
      <c r="F1219">
        <v>0.31160199999999999</v>
      </c>
      <c r="G1219">
        <v>0</v>
      </c>
      <c r="H1219" t="s">
        <v>10</v>
      </c>
      <c r="I1219" t="b">
        <v>0</v>
      </c>
      <c r="J1219" t="s">
        <v>11</v>
      </c>
      <c r="K1219">
        <f t="shared" si="148"/>
        <v>-9.0743878778948833E-3</v>
      </c>
      <c r="L1219">
        <f t="shared" si="155"/>
        <v>-1.7211753482490235E-2</v>
      </c>
      <c r="M1219">
        <f t="shared" si="155"/>
        <v>2.0570582891842316E-2</v>
      </c>
      <c r="N1219">
        <f t="shared" si="155"/>
        <v>0.10903211247190268</v>
      </c>
      <c r="O1219" t="str">
        <f>IF(C1219=MIN(C1218:C1220),"buy",IF(C1219=MAX(C1218:C1220),"sell","hold"))</f>
        <v>hold</v>
      </c>
      <c r="P1219" s="2">
        <f>IF(AND(O1219="buy",Q1218&lt;&gt;0),Q1218/C1219,IF(O1219="sell",0,P1218))</f>
        <v>0</v>
      </c>
      <c r="Q1219" s="1">
        <f>IF(AND(O1219="sell",P1218&lt;&gt;0),P1218*C1219,IF(O1219="buy",0,Q1218))</f>
        <v>1226996.0138289528</v>
      </c>
      <c r="R1219">
        <f>4*(SIGN(K1219)+1)+2*(SIGN(L1219)+1)+(SIGN(M1219)+1)+(SIGN(N1219)+1)/2+1</f>
        <v>4</v>
      </c>
      <c r="S1219" t="str">
        <f t="shared" si="150"/>
        <v/>
      </c>
      <c r="T1219">
        <f t="shared" si="151"/>
        <v>4</v>
      </c>
      <c r="U1219" t="str">
        <f t="shared" si="152"/>
        <v/>
      </c>
    </row>
    <row r="1220" spans="1:21" x14ac:dyDescent="0.3">
      <c r="A1220">
        <v>1218</v>
      </c>
      <c r="B1220" t="s">
        <v>1229</v>
      </c>
      <c r="C1220">
        <v>0.31492700000000001</v>
      </c>
      <c r="D1220">
        <v>0.31098300000000001</v>
      </c>
      <c r="E1220">
        <v>0.322378</v>
      </c>
      <c r="F1220">
        <v>0.30679099999999998</v>
      </c>
      <c r="G1220">
        <v>0</v>
      </c>
      <c r="H1220" t="s">
        <v>10</v>
      </c>
      <c r="I1220" t="b">
        <v>0</v>
      </c>
      <c r="J1220" t="s">
        <v>11</v>
      </c>
      <c r="K1220">
        <f t="shared" ref="K1220:K1283" si="156">2*(C1220-C1219)/(C1219+C1220)</f>
        <v>-2.9245886661629108E-2</v>
      </c>
      <c r="L1220">
        <f t="shared" si="155"/>
        <v>-2.0171498783734226E-2</v>
      </c>
      <c r="M1220">
        <f t="shared" si="155"/>
        <v>-2.9597453012439913E-3</v>
      </c>
      <c r="N1220">
        <f t="shared" si="155"/>
        <v>-2.3530328193086307E-2</v>
      </c>
      <c r="O1220" t="str">
        <f>IF(C1220=MIN(C1219:C1221),"buy",IF(C1220=MAX(C1219:C1221),"sell","hold"))</f>
        <v>hold</v>
      </c>
      <c r="P1220" s="2">
        <f>IF(AND(O1220="buy",Q1219&lt;&gt;0),Q1219/C1220,IF(O1220="sell",0,P1219))</f>
        <v>0</v>
      </c>
      <c r="Q1220" s="1">
        <f>IF(AND(O1220="sell",P1219&lt;&gt;0),P1219*C1220,IF(O1220="buy",0,Q1219))</f>
        <v>1226996.0138289528</v>
      </c>
      <c r="R1220">
        <f>4*(SIGN(K1220)+1)+2*(SIGN(L1220)+1)+(SIGN(M1220)+1)+(SIGN(N1220)+1)/2+1</f>
        <v>1</v>
      </c>
      <c r="S1220" t="str">
        <f t="shared" si="150"/>
        <v/>
      </c>
      <c r="T1220">
        <f t="shared" si="151"/>
        <v>1</v>
      </c>
      <c r="U1220" t="str">
        <f t="shared" si="152"/>
        <v/>
      </c>
    </row>
    <row r="1221" spans="1:21" x14ac:dyDescent="0.3">
      <c r="A1221">
        <v>1219</v>
      </c>
      <c r="B1221" t="s">
        <v>1230</v>
      </c>
      <c r="C1221">
        <v>0.31098300000000001</v>
      </c>
      <c r="D1221">
        <v>0.31595699999999999</v>
      </c>
      <c r="E1221">
        <v>0.31855800000000001</v>
      </c>
      <c r="F1221">
        <v>0.30573699999999998</v>
      </c>
      <c r="G1221">
        <v>0</v>
      </c>
      <c r="H1221" t="s">
        <v>10</v>
      </c>
      <c r="I1221" t="b">
        <v>0</v>
      </c>
      <c r="J1221" t="s">
        <v>11</v>
      </c>
      <c r="K1221">
        <f t="shared" si="156"/>
        <v>-1.2602450831589217E-2</v>
      </c>
      <c r="L1221">
        <f t="shared" ref="L1221:N1236" si="157">K1221-K1220</f>
        <v>1.6643435830039889E-2</v>
      </c>
      <c r="M1221">
        <f t="shared" si="157"/>
        <v>3.6814934613774115E-2</v>
      </c>
      <c r="N1221">
        <f t="shared" si="157"/>
        <v>3.977467991501811E-2</v>
      </c>
      <c r="O1221" t="str">
        <f>IF(C1221=MIN(C1220:C1222),"buy",IF(C1221=MAX(C1220:C1222),"sell","hold"))</f>
        <v>buy</v>
      </c>
      <c r="P1221" s="2">
        <f>IF(AND(O1221="buy",Q1220&lt;&gt;0),Q1220/C1221,IF(O1221="sell",0,P1220))</f>
        <v>3945540.4759390475</v>
      </c>
      <c r="Q1221" s="1">
        <f>IF(AND(O1221="sell",P1220&lt;&gt;0),P1220*C1221,IF(O1221="buy",0,Q1220))</f>
        <v>0</v>
      </c>
      <c r="R1221">
        <f>4*(SIGN(K1221)+1)+2*(SIGN(L1221)+1)+(SIGN(M1221)+1)+(SIGN(N1221)+1)/2+1</f>
        <v>8</v>
      </c>
      <c r="S1221">
        <f t="shared" si="150"/>
        <v>8</v>
      </c>
      <c r="T1221" t="str">
        <f t="shared" si="151"/>
        <v/>
      </c>
      <c r="U1221" t="str">
        <f t="shared" si="152"/>
        <v/>
      </c>
    </row>
    <row r="1222" spans="1:21" x14ac:dyDescent="0.3">
      <c r="A1222">
        <v>1220</v>
      </c>
      <c r="B1222" t="s">
        <v>1231</v>
      </c>
      <c r="C1222">
        <v>0.31595699999999999</v>
      </c>
      <c r="D1222">
        <v>0.31604100000000002</v>
      </c>
      <c r="E1222">
        <v>0.32131300000000002</v>
      </c>
      <c r="F1222">
        <v>0.31190000000000001</v>
      </c>
      <c r="G1222">
        <v>0</v>
      </c>
      <c r="H1222" t="s">
        <v>10</v>
      </c>
      <c r="I1222" t="b">
        <v>0</v>
      </c>
      <c r="J1222" t="s">
        <v>11</v>
      </c>
      <c r="K1222">
        <f t="shared" si="156"/>
        <v>1.5867547133696935E-2</v>
      </c>
      <c r="L1222">
        <f t="shared" si="157"/>
        <v>2.8469997965286153E-2</v>
      </c>
      <c r="M1222">
        <f t="shared" si="157"/>
        <v>1.1826562135246264E-2</v>
      </c>
      <c r="N1222">
        <f t="shared" si="157"/>
        <v>-2.4988372478527851E-2</v>
      </c>
      <c r="O1222" t="str">
        <f>IF(C1222=MIN(C1221:C1223),"buy",IF(C1222=MAX(C1221:C1223),"sell","hold"))</f>
        <v>hold</v>
      </c>
      <c r="P1222" s="2">
        <f>IF(AND(O1222="buy",Q1221&lt;&gt;0),Q1221/C1222,IF(O1222="sell",0,P1221))</f>
        <v>3945540.4759390475</v>
      </c>
      <c r="Q1222" s="1">
        <f>IF(AND(O1222="sell",P1221&lt;&gt;0),P1221*C1222,IF(O1222="buy",0,Q1221))</f>
        <v>0</v>
      </c>
      <c r="R1222">
        <f>4*(SIGN(K1222)+1)+2*(SIGN(L1222)+1)+(SIGN(M1222)+1)+(SIGN(N1222)+1)/2+1</f>
        <v>15</v>
      </c>
      <c r="S1222" t="str">
        <f t="shared" si="150"/>
        <v/>
      </c>
      <c r="T1222">
        <f t="shared" si="151"/>
        <v>15</v>
      </c>
      <c r="U1222" t="str">
        <f t="shared" si="152"/>
        <v/>
      </c>
    </row>
    <row r="1223" spans="1:21" x14ac:dyDescent="0.3">
      <c r="A1223">
        <v>1221</v>
      </c>
      <c r="B1223" t="s">
        <v>1232</v>
      </c>
      <c r="C1223">
        <v>0.31604100000000002</v>
      </c>
      <c r="D1223">
        <v>0.30569099999999999</v>
      </c>
      <c r="E1223">
        <v>0.31651800000000002</v>
      </c>
      <c r="F1223">
        <v>0.30152299999999999</v>
      </c>
      <c r="G1223">
        <v>0</v>
      </c>
      <c r="H1223" t="s">
        <v>10</v>
      </c>
      <c r="I1223" t="b">
        <v>0</v>
      </c>
      <c r="J1223" t="s">
        <v>11</v>
      </c>
      <c r="K1223">
        <f t="shared" si="156"/>
        <v>2.6582362602422312E-4</v>
      </c>
      <c r="L1223">
        <f t="shared" si="157"/>
        <v>-1.5601723507672711E-2</v>
      </c>
      <c r="M1223">
        <f t="shared" si="157"/>
        <v>-4.4071721472958861E-2</v>
      </c>
      <c r="N1223">
        <f t="shared" si="157"/>
        <v>-5.5898283608205125E-2</v>
      </c>
      <c r="O1223" t="str">
        <f>IF(C1223=MIN(C1222:C1224),"buy",IF(C1223=MAX(C1222:C1224),"sell","hold"))</f>
        <v>sell</v>
      </c>
      <c r="P1223" s="2">
        <f>IF(AND(O1223="buy",Q1222&lt;&gt;0),Q1222/C1223,IF(O1223="sell",0,P1222))</f>
        <v>0</v>
      </c>
      <c r="Q1223" s="1">
        <f>IF(AND(O1223="sell",P1222&lt;&gt;0),P1222*C1223,IF(O1223="buy",0,Q1222))</f>
        <v>1246952.5575562527</v>
      </c>
      <c r="R1223">
        <f>4*(SIGN(K1223)+1)+2*(SIGN(L1223)+1)+(SIGN(M1223)+1)+(SIGN(N1223)+1)/2+1</f>
        <v>9</v>
      </c>
      <c r="S1223" t="str">
        <f t="shared" si="150"/>
        <v/>
      </c>
      <c r="T1223" t="str">
        <f t="shared" si="151"/>
        <v/>
      </c>
      <c r="U1223">
        <f t="shared" si="152"/>
        <v>9</v>
      </c>
    </row>
    <row r="1224" spans="1:21" x14ac:dyDescent="0.3">
      <c r="A1224">
        <v>1222</v>
      </c>
      <c r="B1224" t="s">
        <v>1233</v>
      </c>
      <c r="C1224">
        <v>0.30569099999999999</v>
      </c>
      <c r="D1224">
        <v>0.29910999999999999</v>
      </c>
      <c r="E1224">
        <v>0.30946000000000001</v>
      </c>
      <c r="F1224">
        <v>0.29354999999999998</v>
      </c>
      <c r="G1224">
        <v>0</v>
      </c>
      <c r="H1224" t="s">
        <v>10</v>
      </c>
      <c r="I1224" t="b">
        <v>0</v>
      </c>
      <c r="J1224" t="s">
        <v>11</v>
      </c>
      <c r="K1224">
        <f t="shared" si="156"/>
        <v>-3.3294088128003795E-2</v>
      </c>
      <c r="L1224">
        <f t="shared" si="157"/>
        <v>-3.3559911754028018E-2</v>
      </c>
      <c r="M1224">
        <f t="shared" si="157"/>
        <v>-1.7958188246355308E-2</v>
      </c>
      <c r="N1224">
        <f t="shared" si="157"/>
        <v>2.6113533226603553E-2</v>
      </c>
      <c r="O1224" t="str">
        <f>IF(C1224=MIN(C1223:C1225),"buy",IF(C1224=MAX(C1223:C1225),"sell","hold"))</f>
        <v>hold</v>
      </c>
      <c r="P1224" s="2">
        <f>IF(AND(O1224="buy",Q1223&lt;&gt;0),Q1223/C1224,IF(O1224="sell",0,P1223))</f>
        <v>0</v>
      </c>
      <c r="Q1224" s="1">
        <f>IF(AND(O1224="sell",P1223&lt;&gt;0),P1223*C1224,IF(O1224="buy",0,Q1223))</f>
        <v>1246952.5575562527</v>
      </c>
      <c r="R1224">
        <f>4*(SIGN(K1224)+1)+2*(SIGN(L1224)+1)+(SIGN(M1224)+1)+(SIGN(N1224)+1)/2+1</f>
        <v>2</v>
      </c>
      <c r="S1224" t="str">
        <f t="shared" ref="S1224:S1287" si="158">IF($O1224="buy",$R1224,"")</f>
        <v/>
      </c>
      <c r="T1224">
        <f t="shared" ref="T1224:T1287" si="159">IF($O1224="hold",$R1224,"")</f>
        <v>2</v>
      </c>
      <c r="U1224" t="str">
        <f t="shared" ref="U1224:U1287" si="160">IF($O1224="sell",$R1224,"")</f>
        <v/>
      </c>
    </row>
    <row r="1225" spans="1:21" x14ac:dyDescent="0.3">
      <c r="A1225">
        <v>1223</v>
      </c>
      <c r="B1225" t="s">
        <v>1234</v>
      </c>
      <c r="C1225">
        <v>0.29910999999999999</v>
      </c>
      <c r="D1225">
        <v>0.29549900000000001</v>
      </c>
      <c r="E1225">
        <v>0.30062</v>
      </c>
      <c r="F1225">
        <v>0.27890599999999999</v>
      </c>
      <c r="G1225">
        <v>0</v>
      </c>
      <c r="H1225" t="s">
        <v>10</v>
      </c>
      <c r="I1225" t="b">
        <v>0</v>
      </c>
      <c r="J1225" t="s">
        <v>11</v>
      </c>
      <c r="K1225">
        <f t="shared" si="156"/>
        <v>-2.1762530154546718E-2</v>
      </c>
      <c r="L1225">
        <f t="shared" si="157"/>
        <v>1.1531557973457077E-2</v>
      </c>
      <c r="M1225">
        <f t="shared" si="157"/>
        <v>4.5091469727485095E-2</v>
      </c>
      <c r="N1225">
        <f t="shared" si="157"/>
        <v>6.3049657973840406E-2</v>
      </c>
      <c r="O1225" t="str">
        <f>IF(C1225=MIN(C1224:C1226),"buy",IF(C1225=MAX(C1224:C1226),"sell","hold"))</f>
        <v>hold</v>
      </c>
      <c r="P1225" s="2">
        <f>IF(AND(O1225="buy",Q1224&lt;&gt;0),Q1224/C1225,IF(O1225="sell",0,P1224))</f>
        <v>0</v>
      </c>
      <c r="Q1225" s="1">
        <f>IF(AND(O1225="sell",P1224&lt;&gt;0),P1224*C1225,IF(O1225="buy",0,Q1224))</f>
        <v>1246952.5575562527</v>
      </c>
      <c r="R1225">
        <f>4*(SIGN(K1225)+1)+2*(SIGN(L1225)+1)+(SIGN(M1225)+1)+(SIGN(N1225)+1)/2+1</f>
        <v>8</v>
      </c>
      <c r="S1225" t="str">
        <f t="shared" si="158"/>
        <v/>
      </c>
      <c r="T1225">
        <f t="shared" si="159"/>
        <v>8</v>
      </c>
      <c r="U1225" t="str">
        <f t="shared" si="160"/>
        <v/>
      </c>
    </row>
    <row r="1226" spans="1:21" x14ac:dyDescent="0.3">
      <c r="A1226">
        <v>1224</v>
      </c>
      <c r="B1226" t="s">
        <v>1235</v>
      </c>
      <c r="C1226">
        <v>0.29596499999999998</v>
      </c>
      <c r="D1226">
        <v>0.298794</v>
      </c>
      <c r="E1226">
        <v>0.31081599999999998</v>
      </c>
      <c r="F1226">
        <v>0.28972500000000001</v>
      </c>
      <c r="G1226">
        <v>0</v>
      </c>
      <c r="H1226" t="s">
        <v>10</v>
      </c>
      <c r="I1226" t="b">
        <v>0</v>
      </c>
      <c r="J1226" t="s">
        <v>11</v>
      </c>
      <c r="K1226">
        <f t="shared" si="156"/>
        <v>-1.0570096206360572E-2</v>
      </c>
      <c r="L1226">
        <f t="shared" si="157"/>
        <v>1.1192433948186146E-2</v>
      </c>
      <c r="M1226">
        <f t="shared" si="157"/>
        <v>-3.3912402527093086E-4</v>
      </c>
      <c r="N1226">
        <f t="shared" si="157"/>
        <v>-4.5430593752756029E-2</v>
      </c>
      <c r="O1226" t="str">
        <f>IF(C1226=MIN(C1225:C1227),"buy",IF(C1226=MAX(C1225:C1227),"sell","hold"))</f>
        <v>buy</v>
      </c>
      <c r="P1226" s="2">
        <f>IF(AND(O1226="buy",Q1225&lt;&gt;0),Q1225/C1226,IF(O1226="sell",0,P1225))</f>
        <v>4213175.7388753835</v>
      </c>
      <c r="Q1226" s="1">
        <f>IF(AND(O1226="sell",P1225&lt;&gt;0),P1225*C1226,IF(O1226="buy",0,Q1225))</f>
        <v>0</v>
      </c>
      <c r="R1226">
        <f>4*(SIGN(K1226)+1)+2*(SIGN(L1226)+1)+(SIGN(M1226)+1)+(SIGN(N1226)+1)/2+1</f>
        <v>5</v>
      </c>
      <c r="S1226">
        <f t="shared" si="158"/>
        <v>5</v>
      </c>
      <c r="T1226" t="str">
        <f t="shared" si="159"/>
        <v/>
      </c>
      <c r="U1226" t="str">
        <f t="shared" si="160"/>
        <v/>
      </c>
    </row>
    <row r="1227" spans="1:21" x14ac:dyDescent="0.3">
      <c r="A1227">
        <v>1225</v>
      </c>
      <c r="B1227" t="s">
        <v>1236</v>
      </c>
      <c r="C1227">
        <v>0.298794</v>
      </c>
      <c r="D1227">
        <v>0.285858</v>
      </c>
      <c r="E1227">
        <v>0.30052299999999998</v>
      </c>
      <c r="F1227">
        <v>0.27568300000000001</v>
      </c>
      <c r="G1227">
        <v>0</v>
      </c>
      <c r="H1227" t="s">
        <v>10</v>
      </c>
      <c r="I1227" t="b">
        <v>0</v>
      </c>
      <c r="J1227" t="s">
        <v>11</v>
      </c>
      <c r="K1227">
        <f t="shared" si="156"/>
        <v>9.5130969014341135E-3</v>
      </c>
      <c r="L1227">
        <f t="shared" si="157"/>
        <v>2.0083193107794686E-2</v>
      </c>
      <c r="M1227">
        <f t="shared" si="157"/>
        <v>8.8907591596085397E-3</v>
      </c>
      <c r="N1227">
        <f t="shared" si="157"/>
        <v>9.2298831848794706E-3</v>
      </c>
      <c r="O1227" t="str">
        <f>IF(C1227=MIN(C1226:C1228),"buy",IF(C1227=MAX(C1226:C1228),"sell","hold"))</f>
        <v>sell</v>
      </c>
      <c r="P1227" s="2">
        <f>IF(AND(O1227="buy",Q1226&lt;&gt;0),Q1226/C1227,IF(O1227="sell",0,P1226))</f>
        <v>0</v>
      </c>
      <c r="Q1227" s="1">
        <f>IF(AND(O1227="sell",P1226&lt;&gt;0),P1226*C1227,IF(O1227="buy",0,Q1226))</f>
        <v>1258871.6317215313</v>
      </c>
      <c r="R1227">
        <f>4*(SIGN(K1227)+1)+2*(SIGN(L1227)+1)+(SIGN(M1227)+1)+(SIGN(N1227)+1)/2+1</f>
        <v>16</v>
      </c>
      <c r="S1227" t="str">
        <f t="shared" si="158"/>
        <v/>
      </c>
      <c r="T1227" t="str">
        <f t="shared" si="159"/>
        <v/>
      </c>
      <c r="U1227">
        <f t="shared" si="160"/>
        <v>16</v>
      </c>
    </row>
    <row r="1228" spans="1:21" x14ac:dyDescent="0.3">
      <c r="A1228">
        <v>1226</v>
      </c>
      <c r="B1228" t="s">
        <v>1237</v>
      </c>
      <c r="C1228">
        <v>0.285858</v>
      </c>
      <c r="D1228">
        <v>0.250222</v>
      </c>
      <c r="E1228">
        <v>0.29124699999999998</v>
      </c>
      <c r="F1228">
        <v>0.24353</v>
      </c>
      <c r="G1228">
        <v>0</v>
      </c>
      <c r="H1228" t="s">
        <v>10</v>
      </c>
      <c r="I1228" t="b">
        <v>0</v>
      </c>
      <c r="J1228" t="s">
        <v>11</v>
      </c>
      <c r="K1228">
        <f t="shared" si="156"/>
        <v>-4.4251965271648791E-2</v>
      </c>
      <c r="L1228">
        <f t="shared" si="157"/>
        <v>-5.3765062173082905E-2</v>
      </c>
      <c r="M1228">
        <f t="shared" si="157"/>
        <v>-7.3848255280877587E-2</v>
      </c>
      <c r="N1228">
        <f t="shared" si="157"/>
        <v>-8.2739014440486119E-2</v>
      </c>
      <c r="O1228" t="str">
        <f>IF(C1228=MIN(C1227:C1229),"buy",IF(C1228=MAX(C1227:C1229),"sell","hold"))</f>
        <v>hold</v>
      </c>
      <c r="P1228" s="2">
        <f>IF(AND(O1228="buy",Q1227&lt;&gt;0),Q1227/C1228,IF(O1228="sell",0,P1227))</f>
        <v>0</v>
      </c>
      <c r="Q1228" s="1">
        <f>IF(AND(O1228="sell",P1227&lt;&gt;0),P1227*C1228,IF(O1228="buy",0,Q1227))</f>
        <v>1258871.6317215313</v>
      </c>
      <c r="R1228">
        <f>4*(SIGN(K1228)+1)+2*(SIGN(L1228)+1)+(SIGN(M1228)+1)+(SIGN(N1228)+1)/2+1</f>
        <v>1</v>
      </c>
      <c r="S1228" t="str">
        <f t="shared" si="158"/>
        <v/>
      </c>
      <c r="T1228">
        <f t="shared" si="159"/>
        <v>1</v>
      </c>
      <c r="U1228" t="str">
        <f t="shared" si="160"/>
        <v/>
      </c>
    </row>
    <row r="1229" spans="1:21" x14ac:dyDescent="0.3">
      <c r="A1229">
        <v>1227</v>
      </c>
      <c r="B1229" t="s">
        <v>1238</v>
      </c>
      <c r="C1229">
        <v>0.250222</v>
      </c>
      <c r="D1229">
        <v>0.28106300000000001</v>
      </c>
      <c r="E1229">
        <v>0.29525099999999999</v>
      </c>
      <c r="F1229">
        <v>0.247143</v>
      </c>
      <c r="G1229">
        <v>0</v>
      </c>
      <c r="H1229" t="s">
        <v>10</v>
      </c>
      <c r="I1229" t="b">
        <v>0</v>
      </c>
      <c r="J1229" t="s">
        <v>11</v>
      </c>
      <c r="K1229">
        <f t="shared" si="156"/>
        <v>-0.13295030592448889</v>
      </c>
      <c r="L1229">
        <f t="shared" si="157"/>
        <v>-8.8698340652840102E-2</v>
      </c>
      <c r="M1229">
        <f t="shared" si="157"/>
        <v>-3.4933278479757197E-2</v>
      </c>
      <c r="N1229">
        <f t="shared" si="157"/>
        <v>3.8914976801120389E-2</v>
      </c>
      <c r="O1229" t="str">
        <f>IF(C1229=MIN(C1228:C1230),"buy",IF(C1229=MAX(C1228:C1230),"sell","hold"))</f>
        <v>buy</v>
      </c>
      <c r="P1229" s="2">
        <f>IF(AND(O1229="buy",Q1228&lt;&gt;0),Q1228/C1229,IF(O1229="sell",0,P1228))</f>
        <v>5031018.9820300825</v>
      </c>
      <c r="Q1229" s="1">
        <f>IF(AND(O1229="sell",P1228&lt;&gt;0),P1228*C1229,IF(O1229="buy",0,Q1228))</f>
        <v>0</v>
      </c>
      <c r="R1229">
        <f>4*(SIGN(K1229)+1)+2*(SIGN(L1229)+1)+(SIGN(M1229)+1)+(SIGN(N1229)+1)/2+1</f>
        <v>2</v>
      </c>
      <c r="S1229">
        <f t="shared" si="158"/>
        <v>2</v>
      </c>
      <c r="T1229" t="str">
        <f t="shared" si="159"/>
        <v/>
      </c>
      <c r="U1229" t="str">
        <f t="shared" si="160"/>
        <v/>
      </c>
    </row>
    <row r="1230" spans="1:21" x14ac:dyDescent="0.3">
      <c r="A1230">
        <v>1228</v>
      </c>
      <c r="B1230" t="s">
        <v>1239</v>
      </c>
      <c r="C1230">
        <v>0.28200599999999998</v>
      </c>
      <c r="D1230">
        <v>0.28438000000000002</v>
      </c>
      <c r="E1230">
        <v>0.288831</v>
      </c>
      <c r="F1230">
        <v>0.27696599999999999</v>
      </c>
      <c r="G1230">
        <v>0</v>
      </c>
      <c r="H1230" t="s">
        <v>10</v>
      </c>
      <c r="I1230" t="b">
        <v>0</v>
      </c>
      <c r="J1230" t="s">
        <v>11</v>
      </c>
      <c r="K1230">
        <f t="shared" si="156"/>
        <v>0.11943753428981559</v>
      </c>
      <c r="L1230">
        <f t="shared" si="157"/>
        <v>0.25238784021430449</v>
      </c>
      <c r="M1230">
        <f t="shared" si="157"/>
        <v>0.34108618086714459</v>
      </c>
      <c r="N1230">
        <f t="shared" si="157"/>
        <v>0.37601945934690179</v>
      </c>
      <c r="O1230" t="str">
        <f>IF(C1230=MIN(C1229:C1231),"buy",IF(C1230=MAX(C1229:C1231),"sell","hold"))</f>
        <v>hold</v>
      </c>
      <c r="P1230" s="2">
        <f>IF(AND(O1230="buy",Q1229&lt;&gt;0),Q1229/C1230,IF(O1230="sell",0,P1229))</f>
        <v>5031018.9820300825</v>
      </c>
      <c r="Q1230" s="1">
        <f>IF(AND(O1230="sell",P1229&lt;&gt;0),P1229*C1230,IF(O1230="buy",0,Q1229))</f>
        <v>0</v>
      </c>
      <c r="R1230">
        <f>4*(SIGN(K1230)+1)+2*(SIGN(L1230)+1)+(SIGN(M1230)+1)+(SIGN(N1230)+1)/2+1</f>
        <v>16</v>
      </c>
      <c r="S1230" t="str">
        <f t="shared" si="158"/>
        <v/>
      </c>
      <c r="T1230">
        <f t="shared" si="159"/>
        <v>16</v>
      </c>
      <c r="U1230" t="str">
        <f t="shared" si="160"/>
        <v/>
      </c>
    </row>
    <row r="1231" spans="1:21" x14ac:dyDescent="0.3">
      <c r="A1231">
        <v>1229</v>
      </c>
      <c r="B1231" t="s">
        <v>1240</v>
      </c>
      <c r="C1231">
        <v>0.28438000000000002</v>
      </c>
      <c r="D1231">
        <v>0.28672300000000001</v>
      </c>
      <c r="E1231">
        <v>0.29774600000000001</v>
      </c>
      <c r="F1231">
        <v>0.28056399999999998</v>
      </c>
      <c r="G1231">
        <v>0</v>
      </c>
      <c r="H1231" t="s">
        <v>10</v>
      </c>
      <c r="I1231" t="b">
        <v>0</v>
      </c>
      <c r="J1231" t="s">
        <v>11</v>
      </c>
      <c r="K1231">
        <f t="shared" si="156"/>
        <v>8.3829755678990741E-3</v>
      </c>
      <c r="L1231">
        <f t="shared" si="157"/>
        <v>-0.11105455872191651</v>
      </c>
      <c r="M1231">
        <f t="shared" si="157"/>
        <v>-0.36344239893622099</v>
      </c>
      <c r="N1231">
        <f t="shared" si="157"/>
        <v>-0.70452857980336558</v>
      </c>
      <c r="O1231" t="str">
        <f>IF(C1231=MIN(C1230:C1232),"buy",IF(C1231=MAX(C1230:C1232),"sell","hold"))</f>
        <v>hold</v>
      </c>
      <c r="P1231" s="2">
        <f>IF(AND(O1231="buy",Q1230&lt;&gt;0),Q1230/C1231,IF(O1231="sell",0,P1230))</f>
        <v>5031018.9820300825</v>
      </c>
      <c r="Q1231" s="1">
        <f>IF(AND(O1231="sell",P1230&lt;&gt;0),P1230*C1231,IF(O1231="buy",0,Q1230))</f>
        <v>0</v>
      </c>
      <c r="R1231">
        <f>4*(SIGN(K1231)+1)+2*(SIGN(L1231)+1)+(SIGN(M1231)+1)+(SIGN(N1231)+1)/2+1</f>
        <v>9</v>
      </c>
      <c r="S1231" t="str">
        <f t="shared" si="158"/>
        <v/>
      </c>
      <c r="T1231">
        <f t="shared" si="159"/>
        <v>9</v>
      </c>
      <c r="U1231" t="str">
        <f t="shared" si="160"/>
        <v/>
      </c>
    </row>
    <row r="1232" spans="1:21" x14ac:dyDescent="0.3">
      <c r="A1232">
        <v>1230</v>
      </c>
      <c r="B1232" t="s">
        <v>1241</v>
      </c>
      <c r="C1232">
        <v>0.28672300000000001</v>
      </c>
      <c r="D1232">
        <v>0.29220200000000002</v>
      </c>
      <c r="E1232">
        <v>0.295431</v>
      </c>
      <c r="F1232">
        <v>0.27532200000000001</v>
      </c>
      <c r="G1232">
        <v>0</v>
      </c>
      <c r="H1232" t="s">
        <v>10</v>
      </c>
      <c r="I1232" t="b">
        <v>0</v>
      </c>
      <c r="J1232" t="s">
        <v>11</v>
      </c>
      <c r="K1232">
        <f t="shared" si="156"/>
        <v>8.2051748983983062E-3</v>
      </c>
      <c r="L1232">
        <f t="shared" si="157"/>
        <v>-1.7780066950076785E-4</v>
      </c>
      <c r="M1232">
        <f t="shared" si="157"/>
        <v>0.11087675805241574</v>
      </c>
      <c r="N1232">
        <f t="shared" si="157"/>
        <v>0.47431915698863675</v>
      </c>
      <c r="O1232" t="str">
        <f>IF(C1232=MIN(C1231:C1233),"buy",IF(C1232=MAX(C1231:C1233),"sell","hold"))</f>
        <v>hold</v>
      </c>
      <c r="P1232" s="2">
        <f>IF(AND(O1232="buy",Q1231&lt;&gt;0),Q1231/C1232,IF(O1232="sell",0,P1231))</f>
        <v>5031018.9820300825</v>
      </c>
      <c r="Q1232" s="1">
        <f>IF(AND(O1232="sell",P1231&lt;&gt;0),P1231*C1232,IF(O1232="buy",0,Q1231))</f>
        <v>0</v>
      </c>
      <c r="R1232">
        <f>4*(SIGN(K1232)+1)+2*(SIGN(L1232)+1)+(SIGN(M1232)+1)+(SIGN(N1232)+1)/2+1</f>
        <v>12</v>
      </c>
      <c r="S1232" t="str">
        <f t="shared" si="158"/>
        <v/>
      </c>
      <c r="T1232">
        <f t="shared" si="159"/>
        <v>12</v>
      </c>
      <c r="U1232" t="str">
        <f t="shared" si="160"/>
        <v/>
      </c>
    </row>
    <row r="1233" spans="1:21" x14ac:dyDescent="0.3">
      <c r="A1233">
        <v>1231</v>
      </c>
      <c r="B1233" t="s">
        <v>1242</v>
      </c>
      <c r="C1233">
        <v>0.29220200000000002</v>
      </c>
      <c r="D1233">
        <v>0.29906100000000002</v>
      </c>
      <c r="E1233">
        <v>0.30125600000000002</v>
      </c>
      <c r="F1233">
        <v>0.28580899999999998</v>
      </c>
      <c r="G1233">
        <v>0</v>
      </c>
      <c r="H1233" t="s">
        <v>10</v>
      </c>
      <c r="I1233" t="b">
        <v>0</v>
      </c>
      <c r="J1233" t="s">
        <v>11</v>
      </c>
      <c r="K1233">
        <f t="shared" si="156"/>
        <v>1.8928185861726517E-2</v>
      </c>
      <c r="L1233">
        <f t="shared" si="157"/>
        <v>1.072301096332821E-2</v>
      </c>
      <c r="M1233">
        <f t="shared" si="157"/>
        <v>1.0900811632828978E-2</v>
      </c>
      <c r="N1233">
        <f t="shared" si="157"/>
        <v>-9.9975946419586764E-2</v>
      </c>
      <c r="O1233" t="str">
        <f>IF(C1233=MIN(C1232:C1234),"buy",IF(C1233=MAX(C1232:C1234),"sell","hold"))</f>
        <v>hold</v>
      </c>
      <c r="P1233" s="2">
        <f>IF(AND(O1233="buy",Q1232&lt;&gt;0),Q1232/C1233,IF(O1233="sell",0,P1232))</f>
        <v>5031018.9820300825</v>
      </c>
      <c r="Q1233" s="1">
        <f>IF(AND(O1233="sell",P1232&lt;&gt;0),P1232*C1233,IF(O1233="buy",0,Q1232))</f>
        <v>0</v>
      </c>
      <c r="R1233">
        <f>4*(SIGN(K1233)+1)+2*(SIGN(L1233)+1)+(SIGN(M1233)+1)+(SIGN(N1233)+1)/2+1</f>
        <v>15</v>
      </c>
      <c r="S1233" t="str">
        <f t="shared" si="158"/>
        <v/>
      </c>
      <c r="T1233">
        <f t="shared" si="159"/>
        <v>15</v>
      </c>
      <c r="U1233" t="str">
        <f t="shared" si="160"/>
        <v/>
      </c>
    </row>
    <row r="1234" spans="1:21" x14ac:dyDescent="0.3">
      <c r="A1234">
        <v>1232</v>
      </c>
      <c r="B1234" t="s">
        <v>1243</v>
      </c>
      <c r="C1234">
        <v>0.29906100000000002</v>
      </c>
      <c r="D1234">
        <v>0.29995899999999998</v>
      </c>
      <c r="E1234">
        <v>0.31642700000000001</v>
      </c>
      <c r="F1234">
        <v>0.29430699999999999</v>
      </c>
      <c r="G1234">
        <v>0</v>
      </c>
      <c r="H1234" t="s">
        <v>10</v>
      </c>
      <c r="I1234" t="b">
        <v>0</v>
      </c>
      <c r="J1234" t="s">
        <v>11</v>
      </c>
      <c r="K1234">
        <f t="shared" si="156"/>
        <v>2.3201181200244232E-2</v>
      </c>
      <c r="L1234">
        <f t="shared" si="157"/>
        <v>4.2729953385177155E-3</v>
      </c>
      <c r="M1234">
        <f t="shared" si="157"/>
        <v>-6.4500156248104949E-3</v>
      </c>
      <c r="N1234">
        <f t="shared" si="157"/>
        <v>-1.7350827257639471E-2</v>
      </c>
      <c r="O1234" t="str">
        <f>IF(C1234=MIN(C1233:C1235),"buy",IF(C1234=MAX(C1233:C1235),"sell","hold"))</f>
        <v>hold</v>
      </c>
      <c r="P1234" s="2">
        <f>IF(AND(O1234="buy",Q1233&lt;&gt;0),Q1233/C1234,IF(O1234="sell",0,P1233))</f>
        <v>5031018.9820300825</v>
      </c>
      <c r="Q1234" s="1">
        <f>IF(AND(O1234="sell",P1233&lt;&gt;0),P1233*C1234,IF(O1234="buy",0,Q1233))</f>
        <v>0</v>
      </c>
      <c r="R1234">
        <f>4*(SIGN(K1234)+1)+2*(SIGN(L1234)+1)+(SIGN(M1234)+1)+(SIGN(N1234)+1)/2+1</f>
        <v>13</v>
      </c>
      <c r="S1234" t="str">
        <f t="shared" si="158"/>
        <v/>
      </c>
      <c r="T1234">
        <f t="shared" si="159"/>
        <v>13</v>
      </c>
      <c r="U1234" t="str">
        <f t="shared" si="160"/>
        <v/>
      </c>
    </row>
    <row r="1235" spans="1:21" x14ac:dyDescent="0.3">
      <c r="A1235">
        <v>1233</v>
      </c>
      <c r="B1235" t="s">
        <v>1244</v>
      </c>
      <c r="C1235">
        <v>0.29995899999999998</v>
      </c>
      <c r="D1235">
        <v>0.30046800000000001</v>
      </c>
      <c r="E1235">
        <v>0.30854100000000001</v>
      </c>
      <c r="F1235">
        <v>0.288831</v>
      </c>
      <c r="G1235">
        <v>0</v>
      </c>
      <c r="H1235" t="s">
        <v>10</v>
      </c>
      <c r="I1235" t="b">
        <v>0</v>
      </c>
      <c r="J1235" t="s">
        <v>11</v>
      </c>
      <c r="K1235">
        <f t="shared" si="156"/>
        <v>2.9982304430568409E-3</v>
      </c>
      <c r="L1235">
        <f t="shared" si="157"/>
        <v>-2.020295075718739E-2</v>
      </c>
      <c r="M1235">
        <f t="shared" si="157"/>
        <v>-2.4475946095705105E-2</v>
      </c>
      <c r="N1235">
        <f t="shared" si="157"/>
        <v>-1.8025930470894611E-2</v>
      </c>
      <c r="O1235" t="str">
        <f>IF(C1235=MIN(C1234:C1236),"buy",IF(C1235=MAX(C1234:C1236),"sell","hold"))</f>
        <v>hold</v>
      </c>
      <c r="P1235" s="2">
        <f>IF(AND(O1235="buy",Q1234&lt;&gt;0),Q1234/C1235,IF(O1235="sell",0,P1234))</f>
        <v>5031018.9820300825</v>
      </c>
      <c r="Q1235" s="1">
        <f>IF(AND(O1235="sell",P1234&lt;&gt;0),P1234*C1235,IF(O1235="buy",0,Q1234))</f>
        <v>0</v>
      </c>
      <c r="R1235">
        <f>4*(SIGN(K1235)+1)+2*(SIGN(L1235)+1)+(SIGN(M1235)+1)+(SIGN(N1235)+1)/2+1</f>
        <v>9</v>
      </c>
      <c r="S1235" t="str">
        <f t="shared" si="158"/>
        <v/>
      </c>
      <c r="T1235">
        <f t="shared" si="159"/>
        <v>9</v>
      </c>
      <c r="U1235" t="str">
        <f t="shared" si="160"/>
        <v/>
      </c>
    </row>
    <row r="1236" spans="1:21" x14ac:dyDescent="0.3">
      <c r="A1236">
        <v>1234</v>
      </c>
      <c r="B1236" t="s">
        <v>1245</v>
      </c>
      <c r="C1236">
        <v>0.30046800000000001</v>
      </c>
      <c r="D1236">
        <v>0.30807899999999999</v>
      </c>
      <c r="E1236">
        <v>0.31217299999999998</v>
      </c>
      <c r="F1236">
        <v>0.29369800000000001</v>
      </c>
      <c r="G1236">
        <v>0</v>
      </c>
      <c r="H1236" t="s">
        <v>10</v>
      </c>
      <c r="I1236" t="b">
        <v>0</v>
      </c>
      <c r="J1236" t="s">
        <v>11</v>
      </c>
      <c r="K1236">
        <f t="shared" si="156"/>
        <v>1.6954600642543963E-3</v>
      </c>
      <c r="L1236">
        <f t="shared" si="157"/>
        <v>-1.3027703788024447E-3</v>
      </c>
      <c r="M1236">
        <f t="shared" si="157"/>
        <v>1.8900180378384944E-2</v>
      </c>
      <c r="N1236">
        <f t="shared" si="157"/>
        <v>4.3376126474090046E-2</v>
      </c>
      <c r="O1236" t="str">
        <f>IF(C1236=MIN(C1235:C1237),"buy",IF(C1236=MAX(C1235:C1237),"sell","hold"))</f>
        <v>hold</v>
      </c>
      <c r="P1236" s="2">
        <f>IF(AND(O1236="buy",Q1235&lt;&gt;0),Q1235/C1236,IF(O1236="sell",0,P1235))</f>
        <v>5031018.9820300825</v>
      </c>
      <c r="Q1236" s="1">
        <f>IF(AND(O1236="sell",P1235&lt;&gt;0),P1235*C1236,IF(O1236="buy",0,Q1235))</f>
        <v>0</v>
      </c>
      <c r="R1236">
        <f>4*(SIGN(K1236)+1)+2*(SIGN(L1236)+1)+(SIGN(M1236)+1)+(SIGN(N1236)+1)/2+1</f>
        <v>12</v>
      </c>
      <c r="S1236" t="str">
        <f t="shared" si="158"/>
        <v/>
      </c>
      <c r="T1236">
        <f t="shared" si="159"/>
        <v>12</v>
      </c>
      <c r="U1236" t="str">
        <f t="shared" si="160"/>
        <v/>
      </c>
    </row>
    <row r="1237" spans="1:21" x14ac:dyDescent="0.3">
      <c r="A1237">
        <v>1235</v>
      </c>
      <c r="B1237" t="s">
        <v>1246</v>
      </c>
      <c r="C1237">
        <v>0.30926599999999999</v>
      </c>
      <c r="D1237">
        <v>0.31082599999999999</v>
      </c>
      <c r="E1237">
        <v>0.314689</v>
      </c>
      <c r="F1237">
        <v>0.304558</v>
      </c>
      <c r="G1237">
        <v>0</v>
      </c>
      <c r="H1237" t="s">
        <v>10</v>
      </c>
      <c r="I1237" t="b">
        <v>0</v>
      </c>
      <c r="J1237" t="s">
        <v>11</v>
      </c>
      <c r="K1237">
        <f t="shared" si="156"/>
        <v>2.8858485831526445E-2</v>
      </c>
      <c r="L1237">
        <f t="shared" ref="L1237:N1252" si="161">K1237-K1236</f>
        <v>2.7163025767272048E-2</v>
      </c>
      <c r="M1237">
        <f t="shared" si="161"/>
        <v>2.8465796146074494E-2</v>
      </c>
      <c r="N1237">
        <f t="shared" si="161"/>
        <v>9.5656157676895504E-3</v>
      </c>
      <c r="O1237" t="str">
        <f>IF(C1237=MIN(C1236:C1238),"buy",IF(C1237=MAX(C1236:C1238),"sell","hold"))</f>
        <v>hold</v>
      </c>
      <c r="P1237" s="2">
        <f>IF(AND(O1237="buy",Q1236&lt;&gt;0),Q1236/C1237,IF(O1237="sell",0,P1236))</f>
        <v>5031018.9820300825</v>
      </c>
      <c r="Q1237" s="1">
        <f>IF(AND(O1237="sell",P1236&lt;&gt;0),P1236*C1237,IF(O1237="buy",0,Q1236))</f>
        <v>0</v>
      </c>
      <c r="R1237">
        <f>4*(SIGN(K1237)+1)+2*(SIGN(L1237)+1)+(SIGN(M1237)+1)+(SIGN(N1237)+1)/2+1</f>
        <v>16</v>
      </c>
      <c r="S1237" t="str">
        <f t="shared" si="158"/>
        <v/>
      </c>
      <c r="T1237">
        <f t="shared" si="159"/>
        <v>16</v>
      </c>
      <c r="U1237" t="str">
        <f t="shared" si="160"/>
        <v/>
      </c>
    </row>
    <row r="1238" spans="1:21" x14ac:dyDescent="0.3">
      <c r="A1238">
        <v>1236</v>
      </c>
      <c r="B1238" t="s">
        <v>1247</v>
      </c>
      <c r="C1238">
        <v>0.31213999999999997</v>
      </c>
      <c r="D1238">
        <v>0.31067400000000001</v>
      </c>
      <c r="E1238">
        <v>0.31237700000000002</v>
      </c>
      <c r="F1238">
        <v>0.29995100000000002</v>
      </c>
      <c r="G1238">
        <v>0</v>
      </c>
      <c r="H1238" t="s">
        <v>10</v>
      </c>
      <c r="I1238" t="b">
        <v>0</v>
      </c>
      <c r="J1238" t="s">
        <v>11</v>
      </c>
      <c r="K1238">
        <f t="shared" si="156"/>
        <v>9.2499911491037683E-3</v>
      </c>
      <c r="L1238">
        <f t="shared" si="161"/>
        <v>-1.9608494682422678E-2</v>
      </c>
      <c r="M1238">
        <f t="shared" si="161"/>
        <v>-4.6771520449694723E-2</v>
      </c>
      <c r="N1238">
        <f t="shared" si="161"/>
        <v>-7.523731659576921E-2</v>
      </c>
      <c r="O1238" t="str">
        <f>IF(C1238=MIN(C1237:C1239),"buy",IF(C1238=MAX(C1237:C1239),"sell","hold"))</f>
        <v>sell</v>
      </c>
      <c r="P1238" s="2">
        <f>IF(AND(O1238="buy",Q1237&lt;&gt;0),Q1237/C1238,IF(O1238="sell",0,P1237))</f>
        <v>0</v>
      </c>
      <c r="Q1238" s="1">
        <f>IF(AND(O1238="sell",P1237&lt;&gt;0),P1237*C1238,IF(O1238="buy",0,Q1237))</f>
        <v>1570382.2650508699</v>
      </c>
      <c r="R1238">
        <f>4*(SIGN(K1238)+1)+2*(SIGN(L1238)+1)+(SIGN(M1238)+1)+(SIGN(N1238)+1)/2+1</f>
        <v>9</v>
      </c>
      <c r="S1238" t="str">
        <f t="shared" si="158"/>
        <v/>
      </c>
      <c r="T1238" t="str">
        <f t="shared" si="159"/>
        <v/>
      </c>
      <c r="U1238">
        <f t="shared" si="160"/>
        <v>9</v>
      </c>
    </row>
    <row r="1239" spans="1:21" x14ac:dyDescent="0.3">
      <c r="A1239">
        <v>1237</v>
      </c>
      <c r="B1239" t="s">
        <v>1248</v>
      </c>
      <c r="C1239">
        <v>0.30942500000000001</v>
      </c>
      <c r="D1239">
        <v>0.32003900000000002</v>
      </c>
      <c r="E1239">
        <v>0.32182100000000002</v>
      </c>
      <c r="F1239">
        <v>0.308085</v>
      </c>
      <c r="G1239">
        <v>0</v>
      </c>
      <c r="H1239" t="s">
        <v>10</v>
      </c>
      <c r="I1239" t="b">
        <v>0</v>
      </c>
      <c r="J1239" t="s">
        <v>11</v>
      </c>
      <c r="K1239">
        <f t="shared" si="156"/>
        <v>-8.7360131281522223E-3</v>
      </c>
      <c r="L1239">
        <f t="shared" si="161"/>
        <v>-1.7986004277255989E-2</v>
      </c>
      <c r="M1239">
        <f t="shared" si="161"/>
        <v>1.6224904051666891E-3</v>
      </c>
      <c r="N1239">
        <f t="shared" si="161"/>
        <v>4.8394010854861412E-2</v>
      </c>
      <c r="O1239" t="str">
        <f>IF(C1239=MIN(C1238:C1240),"buy",IF(C1239=MAX(C1238:C1240),"sell","hold"))</f>
        <v>buy</v>
      </c>
      <c r="P1239" s="2">
        <f>IF(AND(O1239="buy",Q1238&lt;&gt;0),Q1238/C1239,IF(O1239="sell",0,P1238))</f>
        <v>5075162.8506128136</v>
      </c>
      <c r="Q1239" s="1">
        <f>IF(AND(O1239="sell",P1238&lt;&gt;0),P1238*C1239,IF(O1239="buy",0,Q1238))</f>
        <v>0</v>
      </c>
      <c r="R1239">
        <f>4*(SIGN(K1239)+1)+2*(SIGN(L1239)+1)+(SIGN(M1239)+1)+(SIGN(N1239)+1)/2+1</f>
        <v>4</v>
      </c>
      <c r="S1239">
        <f t="shared" si="158"/>
        <v>4</v>
      </c>
      <c r="T1239" t="str">
        <f t="shared" si="159"/>
        <v/>
      </c>
      <c r="U1239" t="str">
        <f t="shared" si="160"/>
        <v/>
      </c>
    </row>
    <row r="1240" spans="1:21" x14ac:dyDescent="0.3">
      <c r="A1240">
        <v>1238</v>
      </c>
      <c r="B1240" t="s">
        <v>1249</v>
      </c>
      <c r="C1240">
        <v>0.32003900000000002</v>
      </c>
      <c r="D1240">
        <v>0.31588300000000002</v>
      </c>
      <c r="E1240">
        <v>0.33044400000000002</v>
      </c>
      <c r="F1240">
        <v>0.312809</v>
      </c>
      <c r="G1240">
        <v>0</v>
      </c>
      <c r="H1240" t="s">
        <v>10</v>
      </c>
      <c r="I1240" t="b">
        <v>0</v>
      </c>
      <c r="J1240" t="s">
        <v>11</v>
      </c>
      <c r="K1240">
        <f t="shared" si="156"/>
        <v>3.3723930200932895E-2</v>
      </c>
      <c r="L1240">
        <f t="shared" si="161"/>
        <v>4.245994332908512E-2</v>
      </c>
      <c r="M1240">
        <f t="shared" si="161"/>
        <v>6.0445947606341109E-2</v>
      </c>
      <c r="N1240">
        <f t="shared" si="161"/>
        <v>5.882345720117442E-2</v>
      </c>
      <c r="O1240" t="str">
        <f>IF(C1240=MIN(C1239:C1241),"buy",IF(C1240=MAX(C1239:C1241),"sell","hold"))</f>
        <v>sell</v>
      </c>
      <c r="P1240" s="2">
        <f>IF(AND(O1240="buy",Q1239&lt;&gt;0),Q1239/C1240,IF(O1240="sell",0,P1239))</f>
        <v>0</v>
      </c>
      <c r="Q1240" s="1">
        <f>IF(AND(O1240="sell",P1239&lt;&gt;0),P1239*C1240,IF(O1240="buy",0,Q1239))</f>
        <v>1624250.0435472743</v>
      </c>
      <c r="R1240">
        <f>4*(SIGN(K1240)+1)+2*(SIGN(L1240)+1)+(SIGN(M1240)+1)+(SIGN(N1240)+1)/2+1</f>
        <v>16</v>
      </c>
      <c r="S1240" t="str">
        <f t="shared" si="158"/>
        <v/>
      </c>
      <c r="T1240" t="str">
        <f t="shared" si="159"/>
        <v/>
      </c>
      <c r="U1240">
        <f t="shared" si="160"/>
        <v>16</v>
      </c>
    </row>
    <row r="1241" spans="1:21" x14ac:dyDescent="0.3">
      <c r="A1241">
        <v>1239</v>
      </c>
      <c r="B1241" t="s">
        <v>1250</v>
      </c>
      <c r="C1241">
        <v>0.31588300000000002</v>
      </c>
      <c r="D1241">
        <v>0.33005600000000002</v>
      </c>
      <c r="E1241">
        <v>0.334982</v>
      </c>
      <c r="F1241">
        <v>0.31223299999999998</v>
      </c>
      <c r="G1241">
        <v>0</v>
      </c>
      <c r="H1241" t="s">
        <v>10</v>
      </c>
      <c r="I1241" t="b">
        <v>0</v>
      </c>
      <c r="J1241" t="s">
        <v>11</v>
      </c>
      <c r="K1241">
        <f t="shared" si="156"/>
        <v>-1.307078541078935E-2</v>
      </c>
      <c r="L1241">
        <f t="shared" si="161"/>
        <v>-4.6794715611722243E-2</v>
      </c>
      <c r="M1241">
        <f t="shared" si="161"/>
        <v>-8.9254658940807363E-2</v>
      </c>
      <c r="N1241">
        <f t="shared" si="161"/>
        <v>-0.14970060654714848</v>
      </c>
      <c r="O1241" t="str">
        <f>IF(C1241=MIN(C1240:C1242),"buy",IF(C1241=MAX(C1240:C1242),"sell","hold"))</f>
        <v>buy</v>
      </c>
      <c r="P1241" s="2">
        <f>IF(AND(O1241="buy",Q1240&lt;&gt;0),Q1240/C1241,IF(O1241="sell",0,P1240))</f>
        <v>5141935.6013057819</v>
      </c>
      <c r="Q1241" s="1">
        <f>IF(AND(O1241="sell",P1240&lt;&gt;0),P1240*C1241,IF(O1241="buy",0,Q1240))</f>
        <v>0</v>
      </c>
      <c r="R1241">
        <f>4*(SIGN(K1241)+1)+2*(SIGN(L1241)+1)+(SIGN(M1241)+1)+(SIGN(N1241)+1)/2+1</f>
        <v>1</v>
      </c>
      <c r="S1241">
        <f t="shared" si="158"/>
        <v>1</v>
      </c>
      <c r="T1241" t="str">
        <f t="shared" si="159"/>
        <v/>
      </c>
      <c r="U1241" t="str">
        <f t="shared" si="160"/>
        <v/>
      </c>
    </row>
    <row r="1242" spans="1:21" x14ac:dyDescent="0.3">
      <c r="A1242">
        <v>1240</v>
      </c>
      <c r="B1242" t="s">
        <v>1251</v>
      </c>
      <c r="C1242">
        <v>0.33005600000000002</v>
      </c>
      <c r="D1242">
        <v>0.32169300000000001</v>
      </c>
      <c r="E1242">
        <v>0.33359</v>
      </c>
      <c r="F1242">
        <v>0.31702200000000003</v>
      </c>
      <c r="G1242">
        <v>0</v>
      </c>
      <c r="H1242" t="s">
        <v>10</v>
      </c>
      <c r="I1242" t="b">
        <v>0</v>
      </c>
      <c r="J1242" t="s">
        <v>11</v>
      </c>
      <c r="K1242">
        <f t="shared" si="156"/>
        <v>4.3883400754560382E-2</v>
      </c>
      <c r="L1242">
        <f t="shared" si="161"/>
        <v>5.6954186165349731E-2</v>
      </c>
      <c r="M1242">
        <f t="shared" si="161"/>
        <v>0.10374890177707197</v>
      </c>
      <c r="N1242">
        <f t="shared" si="161"/>
        <v>0.19300356071787933</v>
      </c>
      <c r="O1242" t="str">
        <f>IF(C1242=MIN(C1241:C1243),"buy",IF(C1242=MAX(C1241:C1243),"sell","hold"))</f>
        <v>sell</v>
      </c>
      <c r="P1242" s="2">
        <f>IF(AND(O1242="buy",Q1241&lt;&gt;0),Q1241/C1242,IF(O1242="sell",0,P1241))</f>
        <v>0</v>
      </c>
      <c r="Q1242" s="1">
        <f>IF(AND(O1242="sell",P1241&lt;&gt;0),P1241*C1242,IF(O1242="buy",0,Q1241))</f>
        <v>1697126.6968245811</v>
      </c>
      <c r="R1242">
        <f>4*(SIGN(K1242)+1)+2*(SIGN(L1242)+1)+(SIGN(M1242)+1)+(SIGN(N1242)+1)/2+1</f>
        <v>16</v>
      </c>
      <c r="S1242" t="str">
        <f t="shared" si="158"/>
        <v/>
      </c>
      <c r="T1242" t="str">
        <f t="shared" si="159"/>
        <v/>
      </c>
      <c r="U1242">
        <f t="shared" si="160"/>
        <v>16</v>
      </c>
    </row>
    <row r="1243" spans="1:21" x14ac:dyDescent="0.3">
      <c r="A1243">
        <v>1241</v>
      </c>
      <c r="B1243" t="s">
        <v>1252</v>
      </c>
      <c r="C1243">
        <v>0.32300299999999998</v>
      </c>
      <c r="D1243">
        <v>0.31709700000000002</v>
      </c>
      <c r="E1243">
        <v>0.32825399999999999</v>
      </c>
      <c r="F1243">
        <v>0.31281999999999999</v>
      </c>
      <c r="G1243">
        <v>0</v>
      </c>
      <c r="H1243" t="s">
        <v>10</v>
      </c>
      <c r="I1243" t="b">
        <v>0</v>
      </c>
      <c r="J1243" t="s">
        <v>11</v>
      </c>
      <c r="K1243">
        <f t="shared" si="156"/>
        <v>-2.1599886074612037E-2</v>
      </c>
      <c r="L1243">
        <f t="shared" si="161"/>
        <v>-6.5483286829172427E-2</v>
      </c>
      <c r="M1243">
        <f t="shared" si="161"/>
        <v>-0.12243747299452215</v>
      </c>
      <c r="N1243">
        <f t="shared" si="161"/>
        <v>-0.22618637477159412</v>
      </c>
      <c r="O1243" t="str">
        <f>IF(C1243=MIN(C1242:C1244),"buy",IF(C1243=MAX(C1242:C1244),"sell","hold"))</f>
        <v>hold</v>
      </c>
      <c r="P1243" s="2">
        <f>IF(AND(O1243="buy",Q1242&lt;&gt;0),Q1242/C1243,IF(O1243="sell",0,P1242))</f>
        <v>0</v>
      </c>
      <c r="Q1243" s="1">
        <f>IF(AND(O1243="sell",P1242&lt;&gt;0),P1242*C1243,IF(O1243="buy",0,Q1242))</f>
        <v>1697126.6968245811</v>
      </c>
      <c r="R1243">
        <f>4*(SIGN(K1243)+1)+2*(SIGN(L1243)+1)+(SIGN(M1243)+1)+(SIGN(N1243)+1)/2+1</f>
        <v>1</v>
      </c>
      <c r="S1243" t="str">
        <f t="shared" si="158"/>
        <v/>
      </c>
      <c r="T1243">
        <f t="shared" si="159"/>
        <v>1</v>
      </c>
      <c r="U1243" t="str">
        <f t="shared" si="160"/>
        <v/>
      </c>
    </row>
    <row r="1244" spans="1:21" x14ac:dyDescent="0.3">
      <c r="A1244">
        <v>1242</v>
      </c>
      <c r="B1244" t="s">
        <v>1253</v>
      </c>
      <c r="C1244">
        <v>0.31709700000000002</v>
      </c>
      <c r="D1244">
        <v>0.31560500000000002</v>
      </c>
      <c r="E1244">
        <v>0.324658</v>
      </c>
      <c r="F1244">
        <v>0.30381599999999997</v>
      </c>
      <c r="G1244">
        <v>0</v>
      </c>
      <c r="H1244" t="s">
        <v>10</v>
      </c>
      <c r="I1244" t="b">
        <v>0</v>
      </c>
      <c r="J1244" t="s">
        <v>11</v>
      </c>
      <c r="K1244">
        <f t="shared" si="156"/>
        <v>-1.8453366661459043E-2</v>
      </c>
      <c r="L1244">
        <f t="shared" si="161"/>
        <v>3.1465194131529949E-3</v>
      </c>
      <c r="M1244">
        <f t="shared" si="161"/>
        <v>6.8629806242325425E-2</v>
      </c>
      <c r="N1244">
        <f t="shared" si="161"/>
        <v>0.19106727923684758</v>
      </c>
      <c r="O1244" t="str">
        <f>IF(C1244=MIN(C1243:C1245),"buy",IF(C1244=MAX(C1243:C1245),"sell","hold"))</f>
        <v>hold</v>
      </c>
      <c r="P1244" s="2">
        <f>IF(AND(O1244="buy",Q1243&lt;&gt;0),Q1243/C1244,IF(O1244="sell",0,P1243))</f>
        <v>0</v>
      </c>
      <c r="Q1244" s="1">
        <f>IF(AND(O1244="sell",P1243&lt;&gt;0),P1243*C1244,IF(O1244="buy",0,Q1243))</f>
        <v>1697126.6968245811</v>
      </c>
      <c r="R1244">
        <f>4*(SIGN(K1244)+1)+2*(SIGN(L1244)+1)+(SIGN(M1244)+1)+(SIGN(N1244)+1)/2+1</f>
        <v>8</v>
      </c>
      <c r="S1244" t="str">
        <f t="shared" si="158"/>
        <v/>
      </c>
      <c r="T1244">
        <f t="shared" si="159"/>
        <v>8</v>
      </c>
      <c r="U1244" t="str">
        <f t="shared" si="160"/>
        <v/>
      </c>
    </row>
    <row r="1245" spans="1:21" x14ac:dyDescent="0.3">
      <c r="A1245">
        <v>1243</v>
      </c>
      <c r="B1245" t="s">
        <v>1254</v>
      </c>
      <c r="C1245">
        <v>0.31560500000000002</v>
      </c>
      <c r="D1245">
        <v>0.31133</v>
      </c>
      <c r="E1245">
        <v>0.32169799999999998</v>
      </c>
      <c r="F1245">
        <v>0.308307</v>
      </c>
      <c r="G1245">
        <v>0</v>
      </c>
      <c r="H1245" t="s">
        <v>10</v>
      </c>
      <c r="I1245" t="b">
        <v>0</v>
      </c>
      <c r="J1245" t="s">
        <v>11</v>
      </c>
      <c r="K1245">
        <f t="shared" si="156"/>
        <v>-4.7162803341857405E-3</v>
      </c>
      <c r="L1245">
        <f t="shared" si="161"/>
        <v>1.3737086327273301E-2</v>
      </c>
      <c r="M1245">
        <f t="shared" si="161"/>
        <v>1.0590566914120306E-2</v>
      </c>
      <c r="N1245">
        <f t="shared" si="161"/>
        <v>-5.8039239328205122E-2</v>
      </c>
      <c r="O1245" t="str">
        <f>IF(C1245=MIN(C1244:C1246),"buy",IF(C1245=MAX(C1244:C1246),"sell","hold"))</f>
        <v>hold</v>
      </c>
      <c r="P1245" s="2">
        <f>IF(AND(O1245="buy",Q1244&lt;&gt;0),Q1244/C1245,IF(O1245="sell",0,P1244))</f>
        <v>0</v>
      </c>
      <c r="Q1245" s="1">
        <f>IF(AND(O1245="sell",P1244&lt;&gt;0),P1244*C1245,IF(O1245="buy",0,Q1244))</f>
        <v>1697126.6968245811</v>
      </c>
      <c r="R1245">
        <f>4*(SIGN(K1245)+1)+2*(SIGN(L1245)+1)+(SIGN(M1245)+1)+(SIGN(N1245)+1)/2+1</f>
        <v>7</v>
      </c>
      <c r="S1245" t="str">
        <f t="shared" si="158"/>
        <v/>
      </c>
      <c r="T1245">
        <f t="shared" si="159"/>
        <v>7</v>
      </c>
      <c r="U1245" t="str">
        <f t="shared" si="160"/>
        <v/>
      </c>
    </row>
    <row r="1246" spans="1:21" x14ac:dyDescent="0.3">
      <c r="A1246">
        <v>1244</v>
      </c>
      <c r="B1246" t="s">
        <v>1255</v>
      </c>
      <c r="C1246">
        <v>0.31133</v>
      </c>
      <c r="D1246">
        <v>0.30745899999999998</v>
      </c>
      <c r="E1246">
        <v>0.31489200000000001</v>
      </c>
      <c r="F1246">
        <v>0.30333900000000003</v>
      </c>
      <c r="G1246">
        <v>0</v>
      </c>
      <c r="H1246" t="s">
        <v>10</v>
      </c>
      <c r="I1246" t="b">
        <v>0</v>
      </c>
      <c r="J1246" t="s">
        <v>11</v>
      </c>
      <c r="K1246">
        <f t="shared" si="156"/>
        <v>-1.3637777441042625E-2</v>
      </c>
      <c r="L1246">
        <f t="shared" si="161"/>
        <v>-8.9214971068568849E-3</v>
      </c>
      <c r="M1246">
        <f t="shared" si="161"/>
        <v>-2.2658583434130186E-2</v>
      </c>
      <c r="N1246">
        <f t="shared" si="161"/>
        <v>-3.3249150348250489E-2</v>
      </c>
      <c r="O1246" t="str">
        <f>IF(C1246=MIN(C1245:C1247),"buy",IF(C1246=MAX(C1245:C1247),"sell","hold"))</f>
        <v>hold</v>
      </c>
      <c r="P1246" s="2">
        <f>IF(AND(O1246="buy",Q1245&lt;&gt;0),Q1245/C1246,IF(O1246="sell",0,P1245))</f>
        <v>0</v>
      </c>
      <c r="Q1246" s="1">
        <f>IF(AND(O1246="sell",P1245&lt;&gt;0),P1245*C1246,IF(O1246="buy",0,Q1245))</f>
        <v>1697126.6968245811</v>
      </c>
      <c r="R1246">
        <f>4*(SIGN(K1246)+1)+2*(SIGN(L1246)+1)+(SIGN(M1246)+1)+(SIGN(N1246)+1)/2+1</f>
        <v>1</v>
      </c>
      <c r="S1246" t="str">
        <f t="shared" si="158"/>
        <v/>
      </c>
      <c r="T1246">
        <f t="shared" si="159"/>
        <v>1</v>
      </c>
      <c r="U1246" t="str">
        <f t="shared" si="160"/>
        <v/>
      </c>
    </row>
    <row r="1247" spans="1:21" x14ac:dyDescent="0.3">
      <c r="A1247">
        <v>1245</v>
      </c>
      <c r="B1247" t="s">
        <v>1256</v>
      </c>
      <c r="C1247">
        <v>0.30745899999999998</v>
      </c>
      <c r="D1247">
        <v>0.31459799999999999</v>
      </c>
      <c r="E1247">
        <v>0.32089499999999999</v>
      </c>
      <c r="F1247">
        <v>0.30417499999999997</v>
      </c>
      <c r="G1247">
        <v>0</v>
      </c>
      <c r="H1247" t="s">
        <v>10</v>
      </c>
      <c r="I1247" t="b">
        <v>0</v>
      </c>
      <c r="J1247" t="s">
        <v>11</v>
      </c>
      <c r="K1247">
        <f t="shared" si="156"/>
        <v>-1.2511534626504391E-2</v>
      </c>
      <c r="L1247">
        <f t="shared" si="161"/>
        <v>1.1262428145382333E-3</v>
      </c>
      <c r="M1247">
        <f t="shared" si="161"/>
        <v>1.0047739921395118E-2</v>
      </c>
      <c r="N1247">
        <f t="shared" si="161"/>
        <v>3.2706323355525306E-2</v>
      </c>
      <c r="O1247" t="str">
        <f>IF(C1247=MIN(C1246:C1248),"buy",IF(C1247=MAX(C1246:C1248),"sell","hold"))</f>
        <v>buy</v>
      </c>
      <c r="P1247" s="2">
        <f>IF(AND(O1247="buy",Q1246&lt;&gt;0),Q1246/C1247,IF(O1247="sell",0,P1246))</f>
        <v>5519847.1888108049</v>
      </c>
      <c r="Q1247" s="1">
        <f>IF(AND(O1247="sell",P1246&lt;&gt;0),P1246*C1247,IF(O1247="buy",0,Q1246))</f>
        <v>0</v>
      </c>
      <c r="R1247">
        <f>4*(SIGN(K1247)+1)+2*(SIGN(L1247)+1)+(SIGN(M1247)+1)+(SIGN(N1247)+1)/2+1</f>
        <v>8</v>
      </c>
      <c r="S1247">
        <f t="shared" si="158"/>
        <v>8</v>
      </c>
      <c r="T1247" t="str">
        <f t="shared" si="159"/>
        <v/>
      </c>
      <c r="U1247" t="str">
        <f t="shared" si="160"/>
        <v/>
      </c>
    </row>
    <row r="1248" spans="1:21" x14ac:dyDescent="0.3">
      <c r="A1248">
        <v>1246</v>
      </c>
      <c r="B1248" t="s">
        <v>1257</v>
      </c>
      <c r="C1248">
        <v>0.31459799999999999</v>
      </c>
      <c r="D1248">
        <v>0.31571100000000002</v>
      </c>
      <c r="E1248">
        <v>0.31963000000000003</v>
      </c>
      <c r="F1248">
        <v>0.30965399999999998</v>
      </c>
      <c r="G1248">
        <v>0</v>
      </c>
      <c r="H1248" t="s">
        <v>10</v>
      </c>
      <c r="I1248" t="b">
        <v>0</v>
      </c>
      <c r="J1248" t="s">
        <v>11</v>
      </c>
      <c r="K1248">
        <f t="shared" si="156"/>
        <v>2.2952880523810542E-2</v>
      </c>
      <c r="L1248">
        <f t="shared" si="161"/>
        <v>3.5464415150314933E-2</v>
      </c>
      <c r="M1248">
        <f t="shared" si="161"/>
        <v>3.4338172335776698E-2</v>
      </c>
      <c r="N1248">
        <f t="shared" si="161"/>
        <v>2.4290432414381578E-2</v>
      </c>
      <c r="O1248" t="str">
        <f>IF(C1248=MIN(C1247:C1249),"buy",IF(C1248=MAX(C1247:C1249),"sell","hold"))</f>
        <v>hold</v>
      </c>
      <c r="P1248" s="2">
        <f>IF(AND(O1248="buy",Q1247&lt;&gt;0),Q1247/C1248,IF(O1248="sell",0,P1247))</f>
        <v>5519847.1888108049</v>
      </c>
      <c r="Q1248" s="1">
        <f>IF(AND(O1248="sell",P1247&lt;&gt;0),P1247*C1248,IF(O1248="buy",0,Q1247))</f>
        <v>0</v>
      </c>
      <c r="R1248">
        <f>4*(SIGN(K1248)+1)+2*(SIGN(L1248)+1)+(SIGN(M1248)+1)+(SIGN(N1248)+1)/2+1</f>
        <v>16</v>
      </c>
      <c r="S1248" t="str">
        <f t="shared" si="158"/>
        <v/>
      </c>
      <c r="T1248">
        <f t="shared" si="159"/>
        <v>16</v>
      </c>
      <c r="U1248" t="str">
        <f t="shared" si="160"/>
        <v/>
      </c>
    </row>
    <row r="1249" spans="1:21" x14ac:dyDescent="0.3">
      <c r="A1249">
        <v>1247</v>
      </c>
      <c r="B1249" t="s">
        <v>1258</v>
      </c>
      <c r="C1249">
        <v>0.31571100000000002</v>
      </c>
      <c r="D1249">
        <v>0.31448900000000002</v>
      </c>
      <c r="E1249">
        <v>0.31714599999999998</v>
      </c>
      <c r="F1249">
        <v>0.30644199999999999</v>
      </c>
      <c r="G1249">
        <v>0</v>
      </c>
      <c r="H1249" t="s">
        <v>10</v>
      </c>
      <c r="I1249" t="b">
        <v>0</v>
      </c>
      <c r="J1249" t="s">
        <v>11</v>
      </c>
      <c r="K1249">
        <f t="shared" si="156"/>
        <v>3.5316011670467364E-3</v>
      </c>
      <c r="L1249">
        <f t="shared" si="161"/>
        <v>-1.9421279356763806E-2</v>
      </c>
      <c r="M1249">
        <f t="shared" si="161"/>
        <v>-5.4885694507078739E-2</v>
      </c>
      <c r="N1249">
        <f t="shared" si="161"/>
        <v>-8.9223866842855437E-2</v>
      </c>
      <c r="O1249" t="str">
        <f>IF(C1249=MIN(C1248:C1250),"buy",IF(C1249=MAX(C1248:C1250),"sell","hold"))</f>
        <v>sell</v>
      </c>
      <c r="P1249" s="2">
        <f>IF(AND(O1249="buy",Q1248&lt;&gt;0),Q1248/C1249,IF(O1249="sell",0,P1248))</f>
        <v>0</v>
      </c>
      <c r="Q1249" s="1">
        <f>IF(AND(O1249="sell",P1248&lt;&gt;0),P1248*C1249,IF(O1249="buy",0,Q1248))</f>
        <v>1742676.4758266481</v>
      </c>
      <c r="R1249">
        <f>4*(SIGN(K1249)+1)+2*(SIGN(L1249)+1)+(SIGN(M1249)+1)+(SIGN(N1249)+1)/2+1</f>
        <v>9</v>
      </c>
      <c r="S1249" t="str">
        <f t="shared" si="158"/>
        <v/>
      </c>
      <c r="T1249" t="str">
        <f t="shared" si="159"/>
        <v/>
      </c>
      <c r="U1249">
        <f t="shared" si="160"/>
        <v>9</v>
      </c>
    </row>
    <row r="1250" spans="1:21" x14ac:dyDescent="0.3">
      <c r="A1250">
        <v>1248</v>
      </c>
      <c r="B1250" t="s">
        <v>1259</v>
      </c>
      <c r="C1250">
        <v>0.31315199999999999</v>
      </c>
      <c r="D1250">
        <v>0.314583</v>
      </c>
      <c r="E1250">
        <v>0.31927499999999998</v>
      </c>
      <c r="F1250">
        <v>0.31050499999999998</v>
      </c>
      <c r="G1250">
        <v>0</v>
      </c>
      <c r="H1250" t="s">
        <v>10</v>
      </c>
      <c r="I1250" t="b">
        <v>0</v>
      </c>
      <c r="J1250" t="s">
        <v>11</v>
      </c>
      <c r="K1250">
        <f t="shared" si="156"/>
        <v>-8.1384975741935327E-3</v>
      </c>
      <c r="L1250">
        <f t="shared" si="161"/>
        <v>-1.1670098741240269E-2</v>
      </c>
      <c r="M1250">
        <f t="shared" si="161"/>
        <v>7.7511806155235365E-3</v>
      </c>
      <c r="N1250">
        <f t="shared" si="161"/>
        <v>6.263687512260227E-2</v>
      </c>
      <c r="O1250" t="str">
        <f>IF(C1250=MIN(C1249:C1251),"buy",IF(C1250=MAX(C1249:C1251),"sell","hold"))</f>
        <v>buy</v>
      </c>
      <c r="P1250" s="2">
        <f>IF(AND(O1250="buy",Q1249&lt;&gt;0),Q1249/C1250,IF(O1250="sell",0,P1249))</f>
        <v>5564954.0026142197</v>
      </c>
      <c r="Q1250" s="1">
        <f>IF(AND(O1250="sell",P1249&lt;&gt;0),P1249*C1250,IF(O1250="buy",0,Q1249))</f>
        <v>0</v>
      </c>
      <c r="R1250">
        <f>4*(SIGN(K1250)+1)+2*(SIGN(L1250)+1)+(SIGN(M1250)+1)+(SIGN(N1250)+1)/2+1</f>
        <v>4</v>
      </c>
      <c r="S1250">
        <f t="shared" si="158"/>
        <v>4</v>
      </c>
      <c r="T1250" t="str">
        <f t="shared" si="159"/>
        <v/>
      </c>
      <c r="U1250" t="str">
        <f t="shared" si="160"/>
        <v/>
      </c>
    </row>
    <row r="1251" spans="1:21" x14ac:dyDescent="0.3">
      <c r="A1251">
        <v>1249</v>
      </c>
      <c r="B1251" t="s">
        <v>1260</v>
      </c>
      <c r="C1251">
        <v>0.314583</v>
      </c>
      <c r="D1251">
        <v>0.32581900000000003</v>
      </c>
      <c r="E1251">
        <v>0.32605699999999999</v>
      </c>
      <c r="F1251">
        <v>0.31204900000000002</v>
      </c>
      <c r="G1251">
        <v>0</v>
      </c>
      <c r="H1251" t="s">
        <v>10</v>
      </c>
      <c r="I1251" t="b">
        <v>0</v>
      </c>
      <c r="J1251" t="s">
        <v>11</v>
      </c>
      <c r="K1251">
        <f t="shared" si="156"/>
        <v>4.5592487275682115E-3</v>
      </c>
      <c r="L1251">
        <f t="shared" si="161"/>
        <v>1.2697746301761743E-2</v>
      </c>
      <c r="M1251">
        <f t="shared" si="161"/>
        <v>2.4367845043002011E-2</v>
      </c>
      <c r="N1251">
        <f t="shared" si="161"/>
        <v>1.6616664427478472E-2</v>
      </c>
      <c r="O1251" t="str">
        <f>IF(C1251=MIN(C1250:C1252),"buy",IF(C1251=MAX(C1250:C1252),"sell","hold"))</f>
        <v>hold</v>
      </c>
      <c r="P1251" s="2">
        <f>IF(AND(O1251="buy",Q1250&lt;&gt;0),Q1250/C1251,IF(O1251="sell",0,P1250))</f>
        <v>5564954.0026142197</v>
      </c>
      <c r="Q1251" s="1">
        <f>IF(AND(O1251="sell",P1250&lt;&gt;0),P1250*C1251,IF(O1251="buy",0,Q1250))</f>
        <v>0</v>
      </c>
      <c r="R1251">
        <f>4*(SIGN(K1251)+1)+2*(SIGN(L1251)+1)+(SIGN(M1251)+1)+(SIGN(N1251)+1)/2+1</f>
        <v>16</v>
      </c>
      <c r="S1251" t="str">
        <f t="shared" si="158"/>
        <v/>
      </c>
      <c r="T1251">
        <f t="shared" si="159"/>
        <v>16</v>
      </c>
      <c r="U1251" t="str">
        <f t="shared" si="160"/>
        <v/>
      </c>
    </row>
    <row r="1252" spans="1:21" x14ac:dyDescent="0.3">
      <c r="A1252">
        <v>1250</v>
      </c>
      <c r="B1252" t="s">
        <v>1261</v>
      </c>
      <c r="C1252">
        <v>0.32581900000000003</v>
      </c>
      <c r="D1252">
        <v>0.32897900000000002</v>
      </c>
      <c r="E1252">
        <v>0.331513</v>
      </c>
      <c r="F1252">
        <v>0.31996999999999998</v>
      </c>
      <c r="G1252">
        <v>0</v>
      </c>
      <c r="H1252" t="s">
        <v>10</v>
      </c>
      <c r="I1252" t="b">
        <v>0</v>
      </c>
      <c r="J1252" t="s">
        <v>11</v>
      </c>
      <c r="K1252">
        <f t="shared" si="156"/>
        <v>3.509045880556283E-2</v>
      </c>
      <c r="L1252">
        <f t="shared" si="161"/>
        <v>3.0531210077994617E-2</v>
      </c>
      <c r="M1252">
        <f t="shared" si="161"/>
        <v>1.7833463776232874E-2</v>
      </c>
      <c r="N1252">
        <f t="shared" si="161"/>
        <v>-6.5343812667691369E-3</v>
      </c>
      <c r="O1252" t="str">
        <f>IF(C1252=MIN(C1251:C1253),"buy",IF(C1252=MAX(C1251:C1253),"sell","hold"))</f>
        <v>hold</v>
      </c>
      <c r="P1252" s="2">
        <f>IF(AND(O1252="buy",Q1251&lt;&gt;0),Q1251/C1252,IF(O1252="sell",0,P1251))</f>
        <v>5564954.0026142197</v>
      </c>
      <c r="Q1252" s="1">
        <f>IF(AND(O1252="sell",P1251&lt;&gt;0),P1251*C1252,IF(O1252="buy",0,Q1251))</f>
        <v>0</v>
      </c>
      <c r="R1252">
        <f>4*(SIGN(K1252)+1)+2*(SIGN(L1252)+1)+(SIGN(M1252)+1)+(SIGN(N1252)+1)/2+1</f>
        <v>15</v>
      </c>
      <c r="S1252" t="str">
        <f t="shared" si="158"/>
        <v/>
      </c>
      <c r="T1252">
        <f t="shared" si="159"/>
        <v>15</v>
      </c>
      <c r="U1252" t="str">
        <f t="shared" si="160"/>
        <v/>
      </c>
    </row>
    <row r="1253" spans="1:21" x14ac:dyDescent="0.3">
      <c r="A1253">
        <v>1251</v>
      </c>
      <c r="B1253" t="s">
        <v>1262</v>
      </c>
      <c r="C1253">
        <v>0.32748699999999997</v>
      </c>
      <c r="D1253">
        <v>0.33018500000000001</v>
      </c>
      <c r="E1253">
        <v>0.33294099999999999</v>
      </c>
      <c r="F1253">
        <v>0.31970199999999999</v>
      </c>
      <c r="G1253">
        <v>0</v>
      </c>
      <c r="H1253" t="s">
        <v>10</v>
      </c>
      <c r="I1253" t="b">
        <v>0</v>
      </c>
      <c r="J1253" t="s">
        <v>11</v>
      </c>
      <c r="K1253">
        <f t="shared" si="156"/>
        <v>5.1063360814073266E-3</v>
      </c>
      <c r="L1253">
        <f t="shared" ref="L1253:N1268" si="162">K1253-K1252</f>
        <v>-2.9984122724155501E-2</v>
      </c>
      <c r="M1253">
        <f t="shared" si="162"/>
        <v>-6.0515332802150115E-2</v>
      </c>
      <c r="N1253">
        <f t="shared" si="162"/>
        <v>-7.8348796578382993E-2</v>
      </c>
      <c r="O1253" t="str">
        <f>IF(C1253=MIN(C1252:C1254),"buy",IF(C1253=MAX(C1252:C1254),"sell","hold"))</f>
        <v>hold</v>
      </c>
      <c r="P1253" s="2">
        <f>IF(AND(O1253="buy",Q1252&lt;&gt;0),Q1252/C1253,IF(O1253="sell",0,P1252))</f>
        <v>5564954.0026142197</v>
      </c>
      <c r="Q1253" s="1">
        <f>IF(AND(O1253="sell",P1252&lt;&gt;0),P1252*C1253,IF(O1253="buy",0,Q1252))</f>
        <v>0</v>
      </c>
      <c r="R1253">
        <f>4*(SIGN(K1253)+1)+2*(SIGN(L1253)+1)+(SIGN(M1253)+1)+(SIGN(N1253)+1)/2+1</f>
        <v>9</v>
      </c>
      <c r="S1253" t="str">
        <f t="shared" si="158"/>
        <v/>
      </c>
      <c r="T1253">
        <f t="shared" si="159"/>
        <v>9</v>
      </c>
      <c r="U1253" t="str">
        <f t="shared" si="160"/>
        <v/>
      </c>
    </row>
    <row r="1254" spans="1:21" x14ac:dyDescent="0.3">
      <c r="A1254">
        <v>1252</v>
      </c>
      <c r="B1254" t="s">
        <v>1263</v>
      </c>
      <c r="C1254">
        <v>0.33018500000000001</v>
      </c>
      <c r="D1254">
        <v>0.32447300000000001</v>
      </c>
      <c r="E1254">
        <v>0.33236500000000002</v>
      </c>
      <c r="F1254">
        <v>0.31980999999999998</v>
      </c>
      <c r="G1254">
        <v>0</v>
      </c>
      <c r="H1254" t="s">
        <v>10</v>
      </c>
      <c r="I1254" t="b">
        <v>0</v>
      </c>
      <c r="J1254" t="s">
        <v>11</v>
      </c>
      <c r="K1254">
        <f t="shared" si="156"/>
        <v>8.2046977824813388E-3</v>
      </c>
      <c r="L1254">
        <f t="shared" si="162"/>
        <v>3.0983617010740122E-3</v>
      </c>
      <c r="M1254">
        <f t="shared" si="162"/>
        <v>3.3082484425229514E-2</v>
      </c>
      <c r="N1254">
        <f t="shared" si="162"/>
        <v>9.3597817227379629E-2</v>
      </c>
      <c r="O1254" t="str">
        <f>IF(C1254=MIN(C1253:C1255),"buy",IF(C1254=MAX(C1253:C1255),"sell","hold"))</f>
        <v>sell</v>
      </c>
      <c r="P1254" s="2">
        <f>IF(AND(O1254="buy",Q1253&lt;&gt;0),Q1253/C1254,IF(O1254="sell",0,P1253))</f>
        <v>0</v>
      </c>
      <c r="Q1254" s="1">
        <f>IF(AND(O1254="sell",P1253&lt;&gt;0),P1253*C1254,IF(O1254="buy",0,Q1253))</f>
        <v>1837464.3373531762</v>
      </c>
      <c r="R1254">
        <f>4*(SIGN(K1254)+1)+2*(SIGN(L1254)+1)+(SIGN(M1254)+1)+(SIGN(N1254)+1)/2+1</f>
        <v>16</v>
      </c>
      <c r="S1254" t="str">
        <f t="shared" si="158"/>
        <v/>
      </c>
      <c r="T1254" t="str">
        <f t="shared" si="159"/>
        <v/>
      </c>
      <c r="U1254">
        <f t="shared" si="160"/>
        <v>16</v>
      </c>
    </row>
    <row r="1255" spans="1:21" x14ac:dyDescent="0.3">
      <c r="A1255">
        <v>1253</v>
      </c>
      <c r="B1255" t="s">
        <v>1264</v>
      </c>
      <c r="C1255">
        <v>0.32447300000000001</v>
      </c>
      <c r="D1255">
        <v>0.32383800000000001</v>
      </c>
      <c r="E1255">
        <v>0.32814900000000002</v>
      </c>
      <c r="F1255">
        <v>0.31839200000000001</v>
      </c>
      <c r="G1255">
        <v>0</v>
      </c>
      <c r="H1255" t="s">
        <v>10</v>
      </c>
      <c r="I1255" t="b">
        <v>0</v>
      </c>
      <c r="J1255" t="s">
        <v>11</v>
      </c>
      <c r="K1255">
        <f t="shared" si="156"/>
        <v>-1.7450332845546819E-2</v>
      </c>
      <c r="L1255">
        <f t="shared" si="162"/>
        <v>-2.565503062802816E-2</v>
      </c>
      <c r="M1255">
        <f t="shared" si="162"/>
        <v>-2.8753392329102172E-2</v>
      </c>
      <c r="N1255">
        <f t="shared" si="162"/>
        <v>-6.1835876754331685E-2</v>
      </c>
      <c r="O1255" t="str">
        <f>IF(C1255=MIN(C1254:C1256),"buy",IF(C1255=MAX(C1254:C1256),"sell","hold"))</f>
        <v>hold</v>
      </c>
      <c r="P1255" s="2">
        <f>IF(AND(O1255="buy",Q1254&lt;&gt;0),Q1254/C1255,IF(O1255="sell",0,P1254))</f>
        <v>0</v>
      </c>
      <c r="Q1255" s="1">
        <f>IF(AND(O1255="sell",P1254&lt;&gt;0),P1254*C1255,IF(O1255="buy",0,Q1254))</f>
        <v>1837464.3373531762</v>
      </c>
      <c r="R1255">
        <f>4*(SIGN(K1255)+1)+2*(SIGN(L1255)+1)+(SIGN(M1255)+1)+(SIGN(N1255)+1)/2+1</f>
        <v>1</v>
      </c>
      <c r="S1255" t="str">
        <f t="shared" si="158"/>
        <v/>
      </c>
      <c r="T1255">
        <f t="shared" si="159"/>
        <v>1</v>
      </c>
      <c r="U1255" t="str">
        <f t="shared" si="160"/>
        <v/>
      </c>
    </row>
    <row r="1256" spans="1:21" x14ac:dyDescent="0.3">
      <c r="A1256">
        <v>1254</v>
      </c>
      <c r="B1256" t="s">
        <v>1265</v>
      </c>
      <c r="C1256">
        <v>0.32383800000000001</v>
      </c>
      <c r="D1256">
        <v>0.32567600000000002</v>
      </c>
      <c r="E1256">
        <v>0.33019199999999999</v>
      </c>
      <c r="F1256">
        <v>0.31740800000000002</v>
      </c>
      <c r="G1256">
        <v>0</v>
      </c>
      <c r="H1256" t="s">
        <v>10</v>
      </c>
      <c r="I1256" t="b">
        <v>0</v>
      </c>
      <c r="J1256" t="s">
        <v>11</v>
      </c>
      <c r="K1256">
        <f t="shared" si="156"/>
        <v>-1.9589363746720218E-3</v>
      </c>
      <c r="L1256">
        <f t="shared" si="162"/>
        <v>1.5491396470874797E-2</v>
      </c>
      <c r="M1256">
        <f t="shared" si="162"/>
        <v>4.1146427098902955E-2</v>
      </c>
      <c r="N1256">
        <f t="shared" si="162"/>
        <v>6.9899819428005133E-2</v>
      </c>
      <c r="O1256" t="str">
        <f>IF(C1256=MIN(C1255:C1257),"buy",IF(C1256=MAX(C1255:C1257),"sell","hold"))</f>
        <v>buy</v>
      </c>
      <c r="P1256" s="2">
        <f>IF(AND(O1256="buy",Q1255&lt;&gt;0),Q1255/C1256,IF(O1256="sell",0,P1255))</f>
        <v>5674023.2380177006</v>
      </c>
      <c r="Q1256" s="1">
        <f>IF(AND(O1256="sell",P1255&lt;&gt;0),P1255*C1256,IF(O1256="buy",0,Q1255))</f>
        <v>0</v>
      </c>
      <c r="R1256">
        <f>4*(SIGN(K1256)+1)+2*(SIGN(L1256)+1)+(SIGN(M1256)+1)+(SIGN(N1256)+1)/2+1</f>
        <v>8</v>
      </c>
      <c r="S1256">
        <f t="shared" si="158"/>
        <v>8</v>
      </c>
      <c r="T1256" t="str">
        <f t="shared" si="159"/>
        <v/>
      </c>
      <c r="U1256" t="str">
        <f t="shared" si="160"/>
        <v/>
      </c>
    </row>
    <row r="1257" spans="1:21" x14ac:dyDescent="0.3">
      <c r="A1257">
        <v>1255</v>
      </c>
      <c r="B1257" t="s">
        <v>1266</v>
      </c>
      <c r="C1257">
        <v>0.32567600000000002</v>
      </c>
      <c r="D1257">
        <v>0.32761600000000002</v>
      </c>
      <c r="E1257">
        <v>0.33100499999999999</v>
      </c>
      <c r="F1257">
        <v>0.32239200000000001</v>
      </c>
      <c r="G1257">
        <v>0</v>
      </c>
      <c r="H1257" t="s">
        <v>10</v>
      </c>
      <c r="I1257" t="b">
        <v>0</v>
      </c>
      <c r="J1257" t="s">
        <v>11</v>
      </c>
      <c r="K1257">
        <f t="shared" si="156"/>
        <v>5.6596162669319099E-3</v>
      </c>
      <c r="L1257">
        <f t="shared" si="162"/>
        <v>7.6185526416039321E-3</v>
      </c>
      <c r="M1257">
        <f t="shared" si="162"/>
        <v>-7.8728438292708647E-3</v>
      </c>
      <c r="N1257">
        <f t="shared" si="162"/>
        <v>-4.9019270928173819E-2</v>
      </c>
      <c r="O1257" t="str">
        <f>IF(C1257=MIN(C1256:C1258),"buy",IF(C1257=MAX(C1256:C1258),"sell","hold"))</f>
        <v>hold</v>
      </c>
      <c r="P1257" s="2">
        <f>IF(AND(O1257="buy",Q1256&lt;&gt;0),Q1256/C1257,IF(O1257="sell",0,P1256))</f>
        <v>5674023.2380177006</v>
      </c>
      <c r="Q1257" s="1">
        <f>IF(AND(O1257="sell",P1256&lt;&gt;0),P1256*C1257,IF(O1257="buy",0,Q1256))</f>
        <v>0</v>
      </c>
      <c r="R1257">
        <f>4*(SIGN(K1257)+1)+2*(SIGN(L1257)+1)+(SIGN(M1257)+1)+(SIGN(N1257)+1)/2+1</f>
        <v>13</v>
      </c>
      <c r="S1257" t="str">
        <f t="shared" si="158"/>
        <v/>
      </c>
      <c r="T1257">
        <f t="shared" si="159"/>
        <v>13</v>
      </c>
      <c r="U1257" t="str">
        <f t="shared" si="160"/>
        <v/>
      </c>
    </row>
    <row r="1258" spans="1:21" x14ac:dyDescent="0.3">
      <c r="A1258">
        <v>1256</v>
      </c>
      <c r="B1258" t="s">
        <v>1267</v>
      </c>
      <c r="C1258">
        <v>0.32761600000000002</v>
      </c>
      <c r="D1258">
        <v>0.32784999999999997</v>
      </c>
      <c r="E1258">
        <v>0.32995000000000002</v>
      </c>
      <c r="F1258">
        <v>0.32242900000000002</v>
      </c>
      <c r="G1258">
        <v>0</v>
      </c>
      <c r="H1258" t="s">
        <v>10</v>
      </c>
      <c r="I1258" t="b">
        <v>0</v>
      </c>
      <c r="J1258" t="s">
        <v>11</v>
      </c>
      <c r="K1258">
        <f t="shared" si="156"/>
        <v>5.9391512524261661E-3</v>
      </c>
      <c r="L1258">
        <f t="shared" si="162"/>
        <v>2.795349854942562E-4</v>
      </c>
      <c r="M1258">
        <f t="shared" si="162"/>
        <v>-7.3390176561096759E-3</v>
      </c>
      <c r="N1258">
        <f t="shared" si="162"/>
        <v>5.3382617316118878E-4</v>
      </c>
      <c r="O1258" t="str">
        <f>IF(C1258=MIN(C1257:C1259),"buy",IF(C1258=MAX(C1257:C1259),"sell","hold"))</f>
        <v>hold</v>
      </c>
      <c r="P1258" s="2">
        <f>IF(AND(O1258="buy",Q1257&lt;&gt;0),Q1257/C1258,IF(O1258="sell",0,P1257))</f>
        <v>5674023.2380177006</v>
      </c>
      <c r="Q1258" s="1">
        <f>IF(AND(O1258="sell",P1257&lt;&gt;0),P1257*C1258,IF(O1258="buy",0,Q1257))</f>
        <v>0</v>
      </c>
      <c r="R1258">
        <f>4*(SIGN(K1258)+1)+2*(SIGN(L1258)+1)+(SIGN(M1258)+1)+(SIGN(N1258)+1)/2+1</f>
        <v>14</v>
      </c>
      <c r="S1258" t="str">
        <f t="shared" si="158"/>
        <v/>
      </c>
      <c r="T1258">
        <f t="shared" si="159"/>
        <v>14</v>
      </c>
      <c r="U1258" t="str">
        <f t="shared" si="160"/>
        <v/>
      </c>
    </row>
    <row r="1259" spans="1:21" x14ac:dyDescent="0.3">
      <c r="A1259">
        <v>1257</v>
      </c>
      <c r="B1259" t="s">
        <v>1268</v>
      </c>
      <c r="C1259">
        <v>0.32784999999999997</v>
      </c>
      <c r="D1259">
        <v>0.31825900000000001</v>
      </c>
      <c r="E1259">
        <v>0.33047100000000001</v>
      </c>
      <c r="F1259">
        <v>0.31518200000000002</v>
      </c>
      <c r="G1259">
        <v>0</v>
      </c>
      <c r="H1259" t="s">
        <v>10</v>
      </c>
      <c r="I1259" t="b">
        <v>0</v>
      </c>
      <c r="J1259" t="s">
        <v>11</v>
      </c>
      <c r="K1259">
        <f t="shared" si="156"/>
        <v>7.1399584417790232E-4</v>
      </c>
      <c r="L1259">
        <f t="shared" si="162"/>
        <v>-5.2251554082482637E-3</v>
      </c>
      <c r="M1259">
        <f t="shared" si="162"/>
        <v>-5.5046903937425199E-3</v>
      </c>
      <c r="N1259">
        <f t="shared" si="162"/>
        <v>1.834327262367156E-3</v>
      </c>
      <c r="O1259" t="str">
        <f>IF(C1259=MIN(C1258:C1260),"buy",IF(C1259=MAX(C1258:C1260),"sell","hold"))</f>
        <v>sell</v>
      </c>
      <c r="P1259" s="2">
        <f>IF(AND(O1259="buy",Q1258&lt;&gt;0),Q1258/C1259,IF(O1259="sell",0,P1258))</f>
        <v>0</v>
      </c>
      <c r="Q1259" s="1">
        <f>IF(AND(O1259="sell",P1258&lt;&gt;0),P1258*C1259,IF(O1259="buy",0,Q1258))</f>
        <v>1860228.5185841031</v>
      </c>
      <c r="R1259">
        <f>4*(SIGN(K1259)+1)+2*(SIGN(L1259)+1)+(SIGN(M1259)+1)+(SIGN(N1259)+1)/2+1</f>
        <v>10</v>
      </c>
      <c r="S1259" t="str">
        <f t="shared" si="158"/>
        <v/>
      </c>
      <c r="T1259" t="str">
        <f t="shared" si="159"/>
        <v/>
      </c>
      <c r="U1259">
        <f t="shared" si="160"/>
        <v>10</v>
      </c>
    </row>
    <row r="1260" spans="1:21" x14ac:dyDescent="0.3">
      <c r="A1260">
        <v>1258</v>
      </c>
      <c r="B1260" t="s">
        <v>1269</v>
      </c>
      <c r="C1260">
        <v>0.31825900000000001</v>
      </c>
      <c r="D1260">
        <v>0.31913900000000001</v>
      </c>
      <c r="E1260">
        <v>0.32250200000000001</v>
      </c>
      <c r="F1260">
        <v>0.312523</v>
      </c>
      <c r="G1260">
        <v>0</v>
      </c>
      <c r="H1260" t="s">
        <v>10</v>
      </c>
      <c r="I1260" t="b">
        <v>0</v>
      </c>
      <c r="J1260" t="s">
        <v>11</v>
      </c>
      <c r="K1260">
        <f t="shared" si="156"/>
        <v>-2.9688489093945326E-2</v>
      </c>
      <c r="L1260">
        <f t="shared" si="162"/>
        <v>-3.0402484938123229E-2</v>
      </c>
      <c r="M1260">
        <f t="shared" si="162"/>
        <v>-2.5177329529874965E-2</v>
      </c>
      <c r="N1260">
        <f t="shared" si="162"/>
        <v>-1.9672639136132444E-2</v>
      </c>
      <c r="O1260" t="str">
        <f>IF(C1260=MIN(C1259:C1261),"buy",IF(C1260=MAX(C1259:C1261),"sell","hold"))</f>
        <v>buy</v>
      </c>
      <c r="P1260" s="2">
        <f>IF(AND(O1260="buy",Q1259&lt;&gt;0),Q1259/C1260,IF(O1260="sell",0,P1259))</f>
        <v>5845014.6534241075</v>
      </c>
      <c r="Q1260" s="1">
        <f>IF(AND(O1260="sell",P1259&lt;&gt;0),P1259*C1260,IF(O1260="buy",0,Q1259))</f>
        <v>0</v>
      </c>
      <c r="R1260">
        <f>4*(SIGN(K1260)+1)+2*(SIGN(L1260)+1)+(SIGN(M1260)+1)+(SIGN(N1260)+1)/2+1</f>
        <v>1</v>
      </c>
      <c r="S1260">
        <f t="shared" si="158"/>
        <v>1</v>
      </c>
      <c r="T1260" t="str">
        <f t="shared" si="159"/>
        <v/>
      </c>
      <c r="U1260" t="str">
        <f t="shared" si="160"/>
        <v/>
      </c>
    </row>
    <row r="1261" spans="1:21" x14ac:dyDescent="0.3">
      <c r="A1261">
        <v>1259</v>
      </c>
      <c r="B1261" t="s">
        <v>1270</v>
      </c>
      <c r="C1261">
        <v>0.31913900000000001</v>
      </c>
      <c r="D1261">
        <v>0.31722800000000001</v>
      </c>
      <c r="E1261">
        <v>0.32111699999999999</v>
      </c>
      <c r="F1261">
        <v>0.31189</v>
      </c>
      <c r="G1261">
        <v>0</v>
      </c>
      <c r="H1261" t="s">
        <v>10</v>
      </c>
      <c r="I1261" t="b">
        <v>0</v>
      </c>
      <c r="J1261" t="s">
        <v>11</v>
      </c>
      <c r="K1261">
        <f t="shared" si="156"/>
        <v>2.7612261099030492E-3</v>
      </c>
      <c r="L1261">
        <f t="shared" si="162"/>
        <v>3.2449715203848373E-2</v>
      </c>
      <c r="M1261">
        <f t="shared" si="162"/>
        <v>6.2852200141971598E-2</v>
      </c>
      <c r="N1261">
        <f t="shared" si="162"/>
        <v>8.802952967184656E-2</v>
      </c>
      <c r="O1261" t="str">
        <f>IF(C1261=MIN(C1260:C1262),"buy",IF(C1261=MAX(C1260:C1262),"sell","hold"))</f>
        <v>sell</v>
      </c>
      <c r="P1261" s="2">
        <f>IF(AND(O1261="buy",Q1260&lt;&gt;0),Q1260/C1261,IF(O1261="sell",0,P1260))</f>
        <v>0</v>
      </c>
      <c r="Q1261" s="1">
        <f>IF(AND(O1261="sell",P1260&lt;&gt;0),P1260*C1261,IF(O1261="buy",0,Q1260))</f>
        <v>1865372.1314791162</v>
      </c>
      <c r="R1261">
        <f>4*(SIGN(K1261)+1)+2*(SIGN(L1261)+1)+(SIGN(M1261)+1)+(SIGN(N1261)+1)/2+1</f>
        <v>16</v>
      </c>
      <c r="S1261" t="str">
        <f t="shared" si="158"/>
        <v/>
      </c>
      <c r="T1261" t="str">
        <f t="shared" si="159"/>
        <v/>
      </c>
      <c r="U1261">
        <f t="shared" si="160"/>
        <v>16</v>
      </c>
    </row>
    <row r="1262" spans="1:21" x14ac:dyDescent="0.3">
      <c r="A1262">
        <v>1260</v>
      </c>
      <c r="B1262" t="s">
        <v>1271</v>
      </c>
      <c r="C1262">
        <v>0.31722800000000001</v>
      </c>
      <c r="D1262">
        <v>0.310145</v>
      </c>
      <c r="E1262">
        <v>0.31880700000000001</v>
      </c>
      <c r="F1262">
        <v>0.30684499999999998</v>
      </c>
      <c r="G1262">
        <v>0</v>
      </c>
      <c r="H1262" t="s">
        <v>10</v>
      </c>
      <c r="I1262" t="b">
        <v>0</v>
      </c>
      <c r="J1262" t="s">
        <v>11</v>
      </c>
      <c r="K1262">
        <f t="shared" si="156"/>
        <v>-6.0059682541677871E-3</v>
      </c>
      <c r="L1262">
        <f t="shared" si="162"/>
        <v>-8.7671943640708367E-3</v>
      </c>
      <c r="M1262">
        <f t="shared" si="162"/>
        <v>-4.1216909567919208E-2</v>
      </c>
      <c r="N1262">
        <f t="shared" si="162"/>
        <v>-0.10406910970989081</v>
      </c>
      <c r="O1262" t="str">
        <f>IF(C1262=MIN(C1261:C1263),"buy",IF(C1262=MAX(C1261:C1263),"sell","hold"))</f>
        <v>hold</v>
      </c>
      <c r="P1262" s="2">
        <f>IF(AND(O1262="buy",Q1261&lt;&gt;0),Q1261/C1262,IF(O1262="sell",0,P1261))</f>
        <v>0</v>
      </c>
      <c r="Q1262" s="1">
        <f>IF(AND(O1262="sell",P1261&lt;&gt;0),P1261*C1262,IF(O1262="buy",0,Q1261))</f>
        <v>1865372.1314791162</v>
      </c>
      <c r="R1262">
        <f>4*(SIGN(K1262)+1)+2*(SIGN(L1262)+1)+(SIGN(M1262)+1)+(SIGN(N1262)+1)/2+1</f>
        <v>1</v>
      </c>
      <c r="S1262" t="str">
        <f t="shared" si="158"/>
        <v/>
      </c>
      <c r="T1262">
        <f t="shared" si="159"/>
        <v>1</v>
      </c>
      <c r="U1262" t="str">
        <f t="shared" si="160"/>
        <v/>
      </c>
    </row>
    <row r="1263" spans="1:21" x14ac:dyDescent="0.3">
      <c r="A1263">
        <v>1261</v>
      </c>
      <c r="B1263" t="s">
        <v>1272</v>
      </c>
      <c r="C1263">
        <v>0.310145</v>
      </c>
      <c r="D1263">
        <v>0.31394</v>
      </c>
      <c r="E1263">
        <v>0.31801400000000002</v>
      </c>
      <c r="F1263">
        <v>0.30605300000000002</v>
      </c>
      <c r="G1263">
        <v>0</v>
      </c>
      <c r="H1263" t="s">
        <v>10</v>
      </c>
      <c r="I1263" t="b">
        <v>0</v>
      </c>
      <c r="J1263" t="s">
        <v>11</v>
      </c>
      <c r="K1263">
        <f t="shared" si="156"/>
        <v>-2.2579868754313642E-2</v>
      </c>
      <c r="L1263">
        <f t="shared" si="162"/>
        <v>-1.6573900500145854E-2</v>
      </c>
      <c r="M1263">
        <f t="shared" si="162"/>
        <v>-7.8067061360750176E-3</v>
      </c>
      <c r="N1263">
        <f t="shared" si="162"/>
        <v>3.3410203431844192E-2</v>
      </c>
      <c r="O1263" t="str">
        <f>IF(C1263=MIN(C1262:C1264),"buy",IF(C1263=MAX(C1262:C1264),"sell","hold"))</f>
        <v>buy</v>
      </c>
      <c r="P1263" s="2">
        <f>IF(AND(O1263="buy",Q1262&lt;&gt;0),Q1262/C1263,IF(O1263="sell",0,P1262))</f>
        <v>6014516.2149288757</v>
      </c>
      <c r="Q1263" s="1">
        <f>IF(AND(O1263="sell",P1262&lt;&gt;0),P1262*C1263,IF(O1263="buy",0,Q1262))</f>
        <v>0</v>
      </c>
      <c r="R1263">
        <f>4*(SIGN(K1263)+1)+2*(SIGN(L1263)+1)+(SIGN(M1263)+1)+(SIGN(N1263)+1)/2+1</f>
        <v>2</v>
      </c>
      <c r="S1263">
        <f t="shared" si="158"/>
        <v>2</v>
      </c>
      <c r="T1263" t="str">
        <f t="shared" si="159"/>
        <v/>
      </c>
      <c r="U1263" t="str">
        <f t="shared" si="160"/>
        <v/>
      </c>
    </row>
    <row r="1264" spans="1:21" x14ac:dyDescent="0.3">
      <c r="A1264">
        <v>1262</v>
      </c>
      <c r="B1264" t="s">
        <v>1273</v>
      </c>
      <c r="C1264">
        <v>0.31394</v>
      </c>
      <c r="D1264">
        <v>0.31322299999999997</v>
      </c>
      <c r="E1264">
        <v>0.31763200000000003</v>
      </c>
      <c r="F1264">
        <v>0.30928299999999997</v>
      </c>
      <c r="G1264">
        <v>0</v>
      </c>
      <c r="H1264" t="s">
        <v>10</v>
      </c>
      <c r="I1264" t="b">
        <v>0</v>
      </c>
      <c r="J1264" t="s">
        <v>11</v>
      </c>
      <c r="K1264">
        <f t="shared" si="156"/>
        <v>1.2161804882347735E-2</v>
      </c>
      <c r="L1264">
        <f t="shared" si="162"/>
        <v>3.4741673636661377E-2</v>
      </c>
      <c r="M1264">
        <f t="shared" si="162"/>
        <v>5.1315574136807235E-2</v>
      </c>
      <c r="N1264">
        <f t="shared" si="162"/>
        <v>5.9122280272882251E-2</v>
      </c>
      <c r="O1264" t="str">
        <f>IF(C1264=MIN(C1263:C1265),"buy",IF(C1264=MAX(C1263:C1265),"sell","hold"))</f>
        <v>sell</v>
      </c>
      <c r="P1264" s="2">
        <f>IF(AND(O1264="buy",Q1263&lt;&gt;0),Q1263/C1264,IF(O1264="sell",0,P1263))</f>
        <v>0</v>
      </c>
      <c r="Q1264" s="1">
        <f>IF(AND(O1264="sell",P1263&lt;&gt;0),P1263*C1264,IF(O1264="buy",0,Q1263))</f>
        <v>1888197.2205147713</v>
      </c>
      <c r="R1264">
        <f>4*(SIGN(K1264)+1)+2*(SIGN(L1264)+1)+(SIGN(M1264)+1)+(SIGN(N1264)+1)/2+1</f>
        <v>16</v>
      </c>
      <c r="S1264" t="str">
        <f t="shared" si="158"/>
        <v/>
      </c>
      <c r="T1264" t="str">
        <f t="shared" si="159"/>
        <v/>
      </c>
      <c r="U1264">
        <f t="shared" si="160"/>
        <v>16</v>
      </c>
    </row>
    <row r="1265" spans="1:21" x14ac:dyDescent="0.3">
      <c r="A1265">
        <v>1263</v>
      </c>
      <c r="B1265" t="s">
        <v>1274</v>
      </c>
      <c r="C1265">
        <v>0.31322299999999997</v>
      </c>
      <c r="D1265">
        <v>0.31362600000000002</v>
      </c>
      <c r="E1265">
        <v>0.31642199999999998</v>
      </c>
      <c r="F1265">
        <v>0.30813800000000002</v>
      </c>
      <c r="G1265">
        <v>0</v>
      </c>
      <c r="H1265" t="s">
        <v>10</v>
      </c>
      <c r="I1265" t="b">
        <v>0</v>
      </c>
      <c r="J1265" t="s">
        <v>11</v>
      </c>
      <c r="K1265">
        <f t="shared" si="156"/>
        <v>-2.2864869260464131E-3</v>
      </c>
      <c r="L1265">
        <f t="shared" si="162"/>
        <v>-1.4448291808394149E-2</v>
      </c>
      <c r="M1265">
        <f t="shared" si="162"/>
        <v>-4.9189965445055522E-2</v>
      </c>
      <c r="N1265">
        <f t="shared" si="162"/>
        <v>-0.10050553958186276</v>
      </c>
      <c r="O1265" t="str">
        <f>IF(C1265=MIN(C1264:C1266),"buy",IF(C1265=MAX(C1264:C1266),"sell","hold"))</f>
        <v>buy</v>
      </c>
      <c r="P1265" s="2">
        <f>IF(AND(O1265="buy",Q1264&lt;&gt;0),Q1264/C1265,IF(O1265="sell",0,P1264))</f>
        <v>6028284.0676284032</v>
      </c>
      <c r="Q1265" s="1">
        <f>IF(AND(O1265="sell",P1264&lt;&gt;0),P1264*C1265,IF(O1265="buy",0,Q1264))</f>
        <v>0</v>
      </c>
      <c r="R1265">
        <f>4*(SIGN(K1265)+1)+2*(SIGN(L1265)+1)+(SIGN(M1265)+1)+(SIGN(N1265)+1)/2+1</f>
        <v>1</v>
      </c>
      <c r="S1265">
        <f t="shared" si="158"/>
        <v>1</v>
      </c>
      <c r="T1265" t="str">
        <f t="shared" si="159"/>
        <v/>
      </c>
      <c r="U1265" t="str">
        <f t="shared" si="160"/>
        <v/>
      </c>
    </row>
    <row r="1266" spans="1:21" x14ac:dyDescent="0.3">
      <c r="A1266">
        <v>1264</v>
      </c>
      <c r="B1266" t="s">
        <v>1275</v>
      </c>
      <c r="C1266">
        <v>0.31362600000000002</v>
      </c>
      <c r="D1266">
        <v>0.30981199999999998</v>
      </c>
      <c r="E1266">
        <v>0.31519900000000001</v>
      </c>
      <c r="F1266">
        <v>0.30696200000000001</v>
      </c>
      <c r="G1266">
        <v>0</v>
      </c>
      <c r="H1266" t="s">
        <v>10</v>
      </c>
      <c r="I1266" t="b">
        <v>0</v>
      </c>
      <c r="J1266" t="s">
        <v>11</v>
      </c>
      <c r="K1266">
        <f t="shared" si="156"/>
        <v>1.2857961008154826E-3</v>
      </c>
      <c r="L1266">
        <f t="shared" si="162"/>
        <v>3.5722830268618954E-3</v>
      </c>
      <c r="M1266">
        <f t="shared" si="162"/>
        <v>1.8020574835256042E-2</v>
      </c>
      <c r="N1266">
        <f t="shared" si="162"/>
        <v>6.7210540280311565E-2</v>
      </c>
      <c r="O1266" t="str">
        <f>IF(C1266=MIN(C1265:C1267),"buy",IF(C1266=MAX(C1265:C1267),"sell","hold"))</f>
        <v>sell</v>
      </c>
      <c r="P1266" s="2">
        <f>IF(AND(O1266="buy",Q1265&lt;&gt;0),Q1265/C1266,IF(O1266="sell",0,P1265))</f>
        <v>0</v>
      </c>
      <c r="Q1266" s="1">
        <f>IF(AND(O1266="sell",P1265&lt;&gt;0),P1265*C1266,IF(O1266="buy",0,Q1265))</f>
        <v>1890626.6189940257</v>
      </c>
      <c r="R1266">
        <f>4*(SIGN(K1266)+1)+2*(SIGN(L1266)+1)+(SIGN(M1266)+1)+(SIGN(N1266)+1)/2+1</f>
        <v>16</v>
      </c>
      <c r="S1266" t="str">
        <f t="shared" si="158"/>
        <v/>
      </c>
      <c r="T1266" t="str">
        <f t="shared" si="159"/>
        <v/>
      </c>
      <c r="U1266">
        <f t="shared" si="160"/>
        <v>16</v>
      </c>
    </row>
    <row r="1267" spans="1:21" x14ac:dyDescent="0.3">
      <c r="A1267">
        <v>1265</v>
      </c>
      <c r="B1267" t="s">
        <v>1276</v>
      </c>
      <c r="C1267">
        <v>0.30981199999999998</v>
      </c>
      <c r="D1267">
        <v>0.30918299999999999</v>
      </c>
      <c r="E1267">
        <v>0.31379200000000002</v>
      </c>
      <c r="F1267">
        <v>0.30468499999999998</v>
      </c>
      <c r="G1267">
        <v>0</v>
      </c>
      <c r="H1267" t="s">
        <v>10</v>
      </c>
      <c r="I1267" t="b">
        <v>0</v>
      </c>
      <c r="J1267" t="s">
        <v>11</v>
      </c>
      <c r="K1267">
        <f t="shared" si="156"/>
        <v>-1.2235378658343059E-2</v>
      </c>
      <c r="L1267">
        <f t="shared" si="162"/>
        <v>-1.3521174759158542E-2</v>
      </c>
      <c r="M1267">
        <f t="shared" si="162"/>
        <v>-1.7093457786020436E-2</v>
      </c>
      <c r="N1267">
        <f t="shared" si="162"/>
        <v>-3.5114032621276478E-2</v>
      </c>
      <c r="O1267" t="str">
        <f>IF(C1267=MIN(C1266:C1268),"buy",IF(C1267=MAX(C1266:C1268),"sell","hold"))</f>
        <v>hold</v>
      </c>
      <c r="P1267" s="2">
        <f>IF(AND(O1267="buy",Q1266&lt;&gt;0),Q1266/C1267,IF(O1267="sell",0,P1266))</f>
        <v>0</v>
      </c>
      <c r="Q1267" s="1">
        <f>IF(AND(O1267="sell",P1266&lt;&gt;0),P1266*C1267,IF(O1267="buy",0,Q1266))</f>
        <v>1890626.6189940257</v>
      </c>
      <c r="R1267">
        <f>4*(SIGN(K1267)+1)+2*(SIGN(L1267)+1)+(SIGN(M1267)+1)+(SIGN(N1267)+1)/2+1</f>
        <v>1</v>
      </c>
      <c r="S1267" t="str">
        <f t="shared" si="158"/>
        <v/>
      </c>
      <c r="T1267">
        <f t="shared" si="159"/>
        <v>1</v>
      </c>
      <c r="U1267" t="str">
        <f t="shared" si="160"/>
        <v/>
      </c>
    </row>
    <row r="1268" spans="1:21" x14ac:dyDescent="0.3">
      <c r="A1268">
        <v>1266</v>
      </c>
      <c r="B1268" t="s">
        <v>1277</v>
      </c>
      <c r="C1268">
        <v>0.30918600000000002</v>
      </c>
      <c r="D1268">
        <v>0.31728299999999998</v>
      </c>
      <c r="E1268">
        <v>0.31873800000000002</v>
      </c>
      <c r="F1268">
        <v>0.30692000000000003</v>
      </c>
      <c r="G1268">
        <v>0</v>
      </c>
      <c r="H1268" t="s">
        <v>10</v>
      </c>
      <c r="I1268" t="b">
        <v>0</v>
      </c>
      <c r="J1268" t="s">
        <v>11</v>
      </c>
      <c r="K1268">
        <f t="shared" si="156"/>
        <v>-2.0226236595270422E-3</v>
      </c>
      <c r="L1268">
        <f t="shared" si="162"/>
        <v>1.0212754998816017E-2</v>
      </c>
      <c r="M1268">
        <f t="shared" si="162"/>
        <v>2.3733929757974559E-2</v>
      </c>
      <c r="N1268">
        <f t="shared" si="162"/>
        <v>4.0827387543994995E-2</v>
      </c>
      <c r="O1268" t="str">
        <f>IF(C1268=MIN(C1267:C1269),"buy",IF(C1268=MAX(C1267:C1269),"sell","hold"))</f>
        <v>buy</v>
      </c>
      <c r="P1268" s="2">
        <f>IF(AND(O1268="buy",Q1267&lt;&gt;0),Q1267/C1268,IF(O1268="sell",0,P1267))</f>
        <v>6114851.9628767977</v>
      </c>
      <c r="Q1268" s="1">
        <f>IF(AND(O1268="sell",P1267&lt;&gt;0),P1267*C1268,IF(O1268="buy",0,Q1267))</f>
        <v>0</v>
      </c>
      <c r="R1268">
        <f>4*(SIGN(K1268)+1)+2*(SIGN(L1268)+1)+(SIGN(M1268)+1)+(SIGN(N1268)+1)/2+1</f>
        <v>8</v>
      </c>
      <c r="S1268">
        <f t="shared" si="158"/>
        <v>8</v>
      </c>
      <c r="T1268" t="str">
        <f t="shared" si="159"/>
        <v/>
      </c>
      <c r="U1268" t="str">
        <f t="shared" si="160"/>
        <v/>
      </c>
    </row>
    <row r="1269" spans="1:21" x14ac:dyDescent="0.3">
      <c r="A1269">
        <v>1267</v>
      </c>
      <c r="B1269" t="s">
        <v>1278</v>
      </c>
      <c r="C1269">
        <v>0.31728299999999998</v>
      </c>
      <c r="D1269">
        <v>0.31793199999999999</v>
      </c>
      <c r="E1269">
        <v>0.32247100000000001</v>
      </c>
      <c r="F1269">
        <v>0.31068000000000001</v>
      </c>
      <c r="G1269">
        <v>0</v>
      </c>
      <c r="H1269" t="s">
        <v>10</v>
      </c>
      <c r="I1269" t="b">
        <v>0</v>
      </c>
      <c r="J1269" t="s">
        <v>11</v>
      </c>
      <c r="K1269">
        <f t="shared" si="156"/>
        <v>2.584964299909482E-2</v>
      </c>
      <c r="L1269">
        <f t="shared" ref="L1269:N1284" si="163">K1269-K1268</f>
        <v>2.7872266658621862E-2</v>
      </c>
      <c r="M1269">
        <f t="shared" si="163"/>
        <v>1.7659511659805845E-2</v>
      </c>
      <c r="N1269">
        <f t="shared" si="163"/>
        <v>-6.0744180981687143E-3</v>
      </c>
      <c r="O1269" t="str">
        <f>IF(C1269=MIN(C1268:C1270),"buy",IF(C1269=MAX(C1268:C1270),"sell","hold"))</f>
        <v>hold</v>
      </c>
      <c r="P1269" s="2">
        <f>IF(AND(O1269="buy",Q1268&lt;&gt;0),Q1268/C1269,IF(O1269="sell",0,P1268))</f>
        <v>6114851.9628767977</v>
      </c>
      <c r="Q1269" s="1">
        <f>IF(AND(O1269="sell",P1268&lt;&gt;0),P1268*C1269,IF(O1269="buy",0,Q1268))</f>
        <v>0</v>
      </c>
      <c r="R1269">
        <f>4*(SIGN(K1269)+1)+2*(SIGN(L1269)+1)+(SIGN(M1269)+1)+(SIGN(N1269)+1)/2+1</f>
        <v>15</v>
      </c>
      <c r="S1269" t="str">
        <f t="shared" si="158"/>
        <v/>
      </c>
      <c r="T1269">
        <f t="shared" si="159"/>
        <v>15</v>
      </c>
      <c r="U1269" t="str">
        <f t="shared" si="160"/>
        <v/>
      </c>
    </row>
    <row r="1270" spans="1:21" x14ac:dyDescent="0.3">
      <c r="A1270">
        <v>1268</v>
      </c>
      <c r="B1270" t="s">
        <v>1279</v>
      </c>
      <c r="C1270">
        <v>0.31925399999999998</v>
      </c>
      <c r="D1270">
        <v>0.31567400000000001</v>
      </c>
      <c r="E1270">
        <v>0.32112600000000002</v>
      </c>
      <c r="F1270">
        <v>0.31390699999999999</v>
      </c>
      <c r="G1270">
        <v>0</v>
      </c>
      <c r="H1270" t="s">
        <v>10</v>
      </c>
      <c r="I1270" t="b">
        <v>0</v>
      </c>
      <c r="J1270" t="s">
        <v>11</v>
      </c>
      <c r="K1270">
        <f t="shared" si="156"/>
        <v>6.1928843099458503E-3</v>
      </c>
      <c r="L1270">
        <f t="shared" si="163"/>
        <v>-1.965675868914897E-2</v>
      </c>
      <c r="M1270">
        <f t="shared" si="163"/>
        <v>-4.7529025347770829E-2</v>
      </c>
      <c r="N1270">
        <f t="shared" si="163"/>
        <v>-6.518853700757668E-2</v>
      </c>
      <c r="O1270" t="str">
        <f>IF(C1270=MIN(C1269:C1271),"buy",IF(C1270=MAX(C1269:C1271),"sell","hold"))</f>
        <v>sell</v>
      </c>
      <c r="P1270" s="2">
        <f>IF(AND(O1270="buy",Q1269&lt;&gt;0),Q1269/C1270,IF(O1270="sell",0,P1269))</f>
        <v>0</v>
      </c>
      <c r="Q1270" s="1">
        <f>IF(AND(O1270="sell",P1269&lt;&gt;0),P1269*C1270,IF(O1270="buy",0,Q1269))</f>
        <v>1952190.9485562691</v>
      </c>
      <c r="R1270">
        <f>4*(SIGN(K1270)+1)+2*(SIGN(L1270)+1)+(SIGN(M1270)+1)+(SIGN(N1270)+1)/2+1</f>
        <v>9</v>
      </c>
      <c r="S1270" t="str">
        <f t="shared" si="158"/>
        <v/>
      </c>
      <c r="T1270" t="str">
        <f t="shared" si="159"/>
        <v/>
      </c>
      <c r="U1270">
        <f t="shared" si="160"/>
        <v>9</v>
      </c>
    </row>
    <row r="1271" spans="1:21" x14ac:dyDescent="0.3">
      <c r="A1271">
        <v>1269</v>
      </c>
      <c r="B1271" t="s">
        <v>1280</v>
      </c>
      <c r="C1271">
        <v>0.31567400000000001</v>
      </c>
      <c r="D1271">
        <v>0.32332899999999998</v>
      </c>
      <c r="E1271">
        <v>0.32364500000000002</v>
      </c>
      <c r="F1271">
        <v>0.31317099999999998</v>
      </c>
      <c r="G1271">
        <v>0</v>
      </c>
      <c r="H1271" t="s">
        <v>10</v>
      </c>
      <c r="I1271" t="b">
        <v>0</v>
      </c>
      <c r="J1271" t="s">
        <v>11</v>
      </c>
      <c r="K1271">
        <f t="shared" si="156"/>
        <v>-1.1276869188317329E-2</v>
      </c>
      <c r="L1271">
        <f t="shared" si="163"/>
        <v>-1.7469753498263178E-2</v>
      </c>
      <c r="M1271">
        <f t="shared" si="163"/>
        <v>2.1870051908857921E-3</v>
      </c>
      <c r="N1271">
        <f t="shared" si="163"/>
        <v>4.9716030538656621E-2</v>
      </c>
      <c r="O1271" t="str">
        <f>IF(C1271=MIN(C1270:C1272),"buy",IF(C1271=MAX(C1270:C1272),"sell","hold"))</f>
        <v>buy</v>
      </c>
      <c r="P1271" s="2">
        <f>IF(AND(O1271="buy",Q1270&lt;&gt;0),Q1270/C1271,IF(O1271="sell",0,P1270))</f>
        <v>6184199.3593272455</v>
      </c>
      <c r="Q1271" s="1">
        <f>IF(AND(O1271="sell",P1270&lt;&gt;0),P1270*C1271,IF(O1271="buy",0,Q1270))</f>
        <v>0</v>
      </c>
      <c r="R1271">
        <f>4*(SIGN(K1271)+1)+2*(SIGN(L1271)+1)+(SIGN(M1271)+1)+(SIGN(N1271)+1)/2+1</f>
        <v>4</v>
      </c>
      <c r="S1271">
        <f t="shared" si="158"/>
        <v>4</v>
      </c>
      <c r="T1271" t="str">
        <f t="shared" si="159"/>
        <v/>
      </c>
      <c r="U1271" t="str">
        <f t="shared" si="160"/>
        <v/>
      </c>
    </row>
    <row r="1272" spans="1:21" x14ac:dyDescent="0.3">
      <c r="A1272">
        <v>1270</v>
      </c>
      <c r="B1272" t="s">
        <v>1281</v>
      </c>
      <c r="C1272">
        <v>0.32332899999999998</v>
      </c>
      <c r="D1272">
        <v>0.32234299999999999</v>
      </c>
      <c r="E1272">
        <v>0.325131</v>
      </c>
      <c r="F1272">
        <v>0.317083</v>
      </c>
      <c r="G1272">
        <v>0</v>
      </c>
      <c r="H1272" t="s">
        <v>10</v>
      </c>
      <c r="I1272" t="b">
        <v>0</v>
      </c>
      <c r="J1272" t="s">
        <v>11</v>
      </c>
      <c r="K1272">
        <f t="shared" si="156"/>
        <v>2.3959198939597991E-2</v>
      </c>
      <c r="L1272">
        <f t="shared" si="163"/>
        <v>3.523606812791532E-2</v>
      </c>
      <c r="M1272">
        <f t="shared" si="163"/>
        <v>5.2705821626178498E-2</v>
      </c>
      <c r="N1272">
        <f t="shared" si="163"/>
        <v>5.0518816435292706E-2</v>
      </c>
      <c r="O1272" t="str">
        <f>IF(C1272=MIN(C1271:C1273),"buy",IF(C1272=MAX(C1271:C1273),"sell","hold"))</f>
        <v>sell</v>
      </c>
      <c r="P1272" s="2">
        <f>IF(AND(O1272="buy",Q1271&lt;&gt;0),Q1271/C1272,IF(O1272="sell",0,P1271))</f>
        <v>0</v>
      </c>
      <c r="Q1272" s="1">
        <f>IF(AND(O1272="sell",P1271&lt;&gt;0),P1271*C1272,IF(O1272="buy",0,Q1271))</f>
        <v>1999530.9946519188</v>
      </c>
      <c r="R1272">
        <f>4*(SIGN(K1272)+1)+2*(SIGN(L1272)+1)+(SIGN(M1272)+1)+(SIGN(N1272)+1)/2+1</f>
        <v>16</v>
      </c>
      <c r="S1272" t="str">
        <f t="shared" si="158"/>
        <v/>
      </c>
      <c r="T1272" t="str">
        <f t="shared" si="159"/>
        <v/>
      </c>
      <c r="U1272">
        <f t="shared" si="160"/>
        <v>16</v>
      </c>
    </row>
    <row r="1273" spans="1:21" x14ac:dyDescent="0.3">
      <c r="A1273">
        <v>1271</v>
      </c>
      <c r="B1273" t="s">
        <v>1282</v>
      </c>
      <c r="C1273">
        <v>0.32234299999999999</v>
      </c>
      <c r="D1273">
        <v>0.318025</v>
      </c>
      <c r="E1273">
        <v>0.32492199999999999</v>
      </c>
      <c r="F1273">
        <v>0.313774</v>
      </c>
      <c r="G1273">
        <v>0</v>
      </c>
      <c r="H1273" t="s">
        <v>10</v>
      </c>
      <c r="I1273" t="b">
        <v>0</v>
      </c>
      <c r="J1273" t="s">
        <v>11</v>
      </c>
      <c r="K1273">
        <f t="shared" si="156"/>
        <v>-3.05418230928393E-3</v>
      </c>
      <c r="L1273">
        <f t="shared" si="163"/>
        <v>-2.7013381248881922E-2</v>
      </c>
      <c r="M1273">
        <f t="shared" si="163"/>
        <v>-6.2249449376797245E-2</v>
      </c>
      <c r="N1273">
        <f t="shared" si="163"/>
        <v>-0.11495527100297574</v>
      </c>
      <c r="O1273" t="str">
        <f>IF(C1273=MIN(C1272:C1274),"buy",IF(C1273=MAX(C1272:C1274),"sell","hold"))</f>
        <v>hold</v>
      </c>
      <c r="P1273" s="2">
        <f>IF(AND(O1273="buy",Q1272&lt;&gt;0),Q1272/C1273,IF(O1273="sell",0,P1272))</f>
        <v>0</v>
      </c>
      <c r="Q1273" s="1">
        <f>IF(AND(O1273="sell",P1272&lt;&gt;0),P1272*C1273,IF(O1273="buy",0,Q1272))</f>
        <v>1999530.9946519188</v>
      </c>
      <c r="R1273">
        <f>4*(SIGN(K1273)+1)+2*(SIGN(L1273)+1)+(SIGN(M1273)+1)+(SIGN(N1273)+1)/2+1</f>
        <v>1</v>
      </c>
      <c r="S1273" t="str">
        <f t="shared" si="158"/>
        <v/>
      </c>
      <c r="T1273">
        <f t="shared" si="159"/>
        <v>1</v>
      </c>
      <c r="U1273" t="str">
        <f t="shared" si="160"/>
        <v/>
      </c>
    </row>
    <row r="1274" spans="1:21" x14ac:dyDescent="0.3">
      <c r="A1274">
        <v>1272</v>
      </c>
      <c r="B1274" t="s">
        <v>1283</v>
      </c>
      <c r="C1274">
        <v>0.318025</v>
      </c>
      <c r="D1274">
        <v>0.31813000000000002</v>
      </c>
      <c r="E1274">
        <v>0.32099</v>
      </c>
      <c r="F1274">
        <v>0.313554</v>
      </c>
      <c r="G1274">
        <v>0</v>
      </c>
      <c r="H1274" t="s">
        <v>10</v>
      </c>
      <c r="I1274" t="b">
        <v>0</v>
      </c>
      <c r="J1274" t="s">
        <v>11</v>
      </c>
      <c r="K1274">
        <f t="shared" si="156"/>
        <v>-1.3485995552557242E-2</v>
      </c>
      <c r="L1274">
        <f t="shared" si="163"/>
        <v>-1.0431813243273313E-2</v>
      </c>
      <c r="M1274">
        <f t="shared" si="163"/>
        <v>1.6581568005608609E-2</v>
      </c>
      <c r="N1274">
        <f t="shared" si="163"/>
        <v>7.883101738240586E-2</v>
      </c>
      <c r="O1274" t="str">
        <f>IF(C1274=MIN(C1273:C1275),"buy",IF(C1274=MAX(C1273:C1275),"sell","hold"))</f>
        <v>buy</v>
      </c>
      <c r="P1274" s="2">
        <f>IF(AND(O1274="buy",Q1273&lt;&gt;0),Q1273/C1274,IF(O1274="sell",0,P1273))</f>
        <v>6287339.0288559664</v>
      </c>
      <c r="Q1274" s="1">
        <f>IF(AND(O1274="sell",P1273&lt;&gt;0),P1273*C1274,IF(O1274="buy",0,Q1273))</f>
        <v>0</v>
      </c>
      <c r="R1274">
        <f>4*(SIGN(K1274)+1)+2*(SIGN(L1274)+1)+(SIGN(M1274)+1)+(SIGN(N1274)+1)/2+1</f>
        <v>4</v>
      </c>
      <c r="S1274">
        <f t="shared" si="158"/>
        <v>4</v>
      </c>
      <c r="T1274" t="str">
        <f t="shared" si="159"/>
        <v/>
      </c>
      <c r="U1274" t="str">
        <f t="shared" si="160"/>
        <v/>
      </c>
    </row>
    <row r="1275" spans="1:21" x14ac:dyDescent="0.3">
      <c r="A1275">
        <v>1273</v>
      </c>
      <c r="B1275" t="s">
        <v>1284</v>
      </c>
      <c r="C1275">
        <v>0.31813000000000002</v>
      </c>
      <c r="D1275">
        <v>0.31355499999999997</v>
      </c>
      <c r="E1275">
        <v>0.31974599999999997</v>
      </c>
      <c r="F1275">
        <v>0.30991600000000002</v>
      </c>
      <c r="G1275">
        <v>0</v>
      </c>
      <c r="H1275" t="s">
        <v>10</v>
      </c>
      <c r="I1275" t="b">
        <v>0</v>
      </c>
      <c r="J1275" t="s">
        <v>11</v>
      </c>
      <c r="K1275">
        <f t="shared" si="156"/>
        <v>3.3010822834064573E-4</v>
      </c>
      <c r="L1275">
        <f t="shared" si="163"/>
        <v>1.3816103780897888E-2</v>
      </c>
      <c r="M1275">
        <f t="shared" si="163"/>
        <v>2.4247917024171201E-2</v>
      </c>
      <c r="N1275">
        <f t="shared" si="163"/>
        <v>7.6663490185625918E-3</v>
      </c>
      <c r="O1275" t="str">
        <f>IF(C1275=MIN(C1274:C1276),"buy",IF(C1275=MAX(C1274:C1276),"sell","hold"))</f>
        <v>sell</v>
      </c>
      <c r="P1275" s="2">
        <f>IF(AND(O1275="buy",Q1274&lt;&gt;0),Q1274/C1275,IF(O1275="sell",0,P1274))</f>
        <v>0</v>
      </c>
      <c r="Q1275" s="1">
        <f>IF(AND(O1275="sell",P1274&lt;&gt;0),P1274*C1275,IF(O1275="buy",0,Q1274))</f>
        <v>2000191.1652499489</v>
      </c>
      <c r="R1275">
        <f>4*(SIGN(K1275)+1)+2*(SIGN(L1275)+1)+(SIGN(M1275)+1)+(SIGN(N1275)+1)/2+1</f>
        <v>16</v>
      </c>
      <c r="S1275" t="str">
        <f t="shared" si="158"/>
        <v/>
      </c>
      <c r="T1275" t="str">
        <f t="shared" si="159"/>
        <v/>
      </c>
      <c r="U1275">
        <f t="shared" si="160"/>
        <v>16</v>
      </c>
    </row>
    <row r="1276" spans="1:21" x14ac:dyDescent="0.3">
      <c r="A1276">
        <v>1274</v>
      </c>
      <c r="B1276" t="s">
        <v>1285</v>
      </c>
      <c r="C1276">
        <v>0.31355499999999997</v>
      </c>
      <c r="D1276">
        <v>0.31369999999999998</v>
      </c>
      <c r="E1276">
        <v>0.31643900000000003</v>
      </c>
      <c r="F1276">
        <v>0.30857000000000001</v>
      </c>
      <c r="G1276">
        <v>0</v>
      </c>
      <c r="H1276" t="s">
        <v>10</v>
      </c>
      <c r="I1276" t="b">
        <v>0</v>
      </c>
      <c r="J1276" t="s">
        <v>11</v>
      </c>
      <c r="K1276">
        <f t="shared" si="156"/>
        <v>-1.4485067715712898E-2</v>
      </c>
      <c r="L1276">
        <f t="shared" si="163"/>
        <v>-1.4815175944053544E-2</v>
      </c>
      <c r="M1276">
        <f t="shared" si="163"/>
        <v>-2.8631279724951431E-2</v>
      </c>
      <c r="N1276">
        <f t="shared" si="163"/>
        <v>-5.2879196749122628E-2</v>
      </c>
      <c r="O1276" t="str">
        <f>IF(C1276=MIN(C1275:C1277),"buy",IF(C1276=MAX(C1275:C1277),"sell","hold"))</f>
        <v>buy</v>
      </c>
      <c r="P1276" s="2">
        <f>IF(AND(O1276="buy",Q1275&lt;&gt;0),Q1275/C1276,IF(O1276="sell",0,P1275))</f>
        <v>6379075.9683307521</v>
      </c>
      <c r="Q1276" s="1">
        <f>IF(AND(O1276="sell",P1275&lt;&gt;0),P1275*C1276,IF(O1276="buy",0,Q1275))</f>
        <v>0</v>
      </c>
      <c r="R1276">
        <f>4*(SIGN(K1276)+1)+2*(SIGN(L1276)+1)+(SIGN(M1276)+1)+(SIGN(N1276)+1)/2+1</f>
        <v>1</v>
      </c>
      <c r="S1276">
        <f t="shared" si="158"/>
        <v>1</v>
      </c>
      <c r="T1276" t="str">
        <f t="shared" si="159"/>
        <v/>
      </c>
      <c r="U1276" t="str">
        <f t="shared" si="160"/>
        <v/>
      </c>
    </row>
    <row r="1277" spans="1:21" x14ac:dyDescent="0.3">
      <c r="A1277">
        <v>1275</v>
      </c>
      <c r="B1277" t="s">
        <v>1286</v>
      </c>
      <c r="C1277">
        <v>0.31369999999999998</v>
      </c>
      <c r="D1277">
        <v>0.31662800000000002</v>
      </c>
      <c r="E1277">
        <v>0.31819900000000001</v>
      </c>
      <c r="F1277">
        <v>0.31062400000000001</v>
      </c>
      <c r="G1277">
        <v>0</v>
      </c>
      <c r="H1277" t="s">
        <v>10</v>
      </c>
      <c r="I1277" t="b">
        <v>0</v>
      </c>
      <c r="J1277" t="s">
        <v>11</v>
      </c>
      <c r="K1277">
        <f t="shared" si="156"/>
        <v>4.6233190648143502E-4</v>
      </c>
      <c r="L1277">
        <f t="shared" si="163"/>
        <v>1.4947399622194333E-2</v>
      </c>
      <c r="M1277">
        <f t="shared" si="163"/>
        <v>2.9762575566247874E-2</v>
      </c>
      <c r="N1277">
        <f t="shared" si="163"/>
        <v>5.8393855291199309E-2</v>
      </c>
      <c r="O1277" t="str">
        <f>IF(C1277=MIN(C1276:C1278),"buy",IF(C1277=MAX(C1276:C1278),"sell","hold"))</f>
        <v>hold</v>
      </c>
      <c r="P1277" s="2">
        <f>IF(AND(O1277="buy",Q1276&lt;&gt;0),Q1276/C1277,IF(O1277="sell",0,P1276))</f>
        <v>6379075.9683307521</v>
      </c>
      <c r="Q1277" s="1">
        <f>IF(AND(O1277="sell",P1276&lt;&gt;0),P1276*C1277,IF(O1277="buy",0,Q1276))</f>
        <v>0</v>
      </c>
      <c r="R1277">
        <f>4*(SIGN(K1277)+1)+2*(SIGN(L1277)+1)+(SIGN(M1277)+1)+(SIGN(N1277)+1)/2+1</f>
        <v>16</v>
      </c>
      <c r="S1277" t="str">
        <f t="shared" si="158"/>
        <v/>
      </c>
      <c r="T1277">
        <f t="shared" si="159"/>
        <v>16</v>
      </c>
      <c r="U1277" t="str">
        <f t="shared" si="160"/>
        <v/>
      </c>
    </row>
    <row r="1278" spans="1:21" x14ac:dyDescent="0.3">
      <c r="A1278">
        <v>1276</v>
      </c>
      <c r="B1278" t="s">
        <v>1287</v>
      </c>
      <c r="C1278">
        <v>0.31662800000000002</v>
      </c>
      <c r="D1278">
        <v>0.31417400000000001</v>
      </c>
      <c r="E1278">
        <v>0.31726599999999999</v>
      </c>
      <c r="F1278">
        <v>0.30979600000000002</v>
      </c>
      <c r="G1278">
        <v>0</v>
      </c>
      <c r="H1278" t="s">
        <v>10</v>
      </c>
      <c r="I1278" t="b">
        <v>0</v>
      </c>
      <c r="J1278" t="s">
        <v>11</v>
      </c>
      <c r="K1278">
        <f t="shared" si="156"/>
        <v>9.2904011879530717E-3</v>
      </c>
      <c r="L1278">
        <f t="shared" si="163"/>
        <v>8.8280692814716368E-3</v>
      </c>
      <c r="M1278">
        <f t="shared" si="163"/>
        <v>-6.1193303407226958E-3</v>
      </c>
      <c r="N1278">
        <f t="shared" si="163"/>
        <v>-3.5881905906970574E-2</v>
      </c>
      <c r="O1278" t="str">
        <f>IF(C1278=MIN(C1277:C1279),"buy",IF(C1278=MAX(C1277:C1279),"sell","hold"))</f>
        <v>sell</v>
      </c>
      <c r="P1278" s="2">
        <f>IF(AND(O1278="buy",Q1277&lt;&gt;0),Q1277/C1278,IF(O1278="sell",0,P1277))</f>
        <v>0</v>
      </c>
      <c r="Q1278" s="1">
        <f>IF(AND(O1278="sell",P1277&lt;&gt;0),P1277*C1278,IF(O1278="buy",0,Q1277))</f>
        <v>2019794.0657006295</v>
      </c>
      <c r="R1278">
        <f>4*(SIGN(K1278)+1)+2*(SIGN(L1278)+1)+(SIGN(M1278)+1)+(SIGN(N1278)+1)/2+1</f>
        <v>13</v>
      </c>
      <c r="S1278" t="str">
        <f t="shared" si="158"/>
        <v/>
      </c>
      <c r="T1278" t="str">
        <f t="shared" si="159"/>
        <v/>
      </c>
      <c r="U1278">
        <f t="shared" si="160"/>
        <v>13</v>
      </c>
    </row>
    <row r="1279" spans="1:21" x14ac:dyDescent="0.3">
      <c r="A1279">
        <v>1277</v>
      </c>
      <c r="B1279" t="s">
        <v>1288</v>
      </c>
      <c r="C1279">
        <v>0.31417400000000001</v>
      </c>
      <c r="D1279">
        <v>0.31300600000000001</v>
      </c>
      <c r="E1279">
        <v>0.31809399999999999</v>
      </c>
      <c r="F1279">
        <v>0.31039499999999998</v>
      </c>
      <c r="G1279">
        <v>0</v>
      </c>
      <c r="H1279" t="s">
        <v>10</v>
      </c>
      <c r="I1279" t="b">
        <v>0</v>
      </c>
      <c r="J1279" t="s">
        <v>11</v>
      </c>
      <c r="K1279">
        <f t="shared" si="156"/>
        <v>-7.7805713995834237E-3</v>
      </c>
      <c r="L1279">
        <f t="shared" si="163"/>
        <v>-1.7070972587536495E-2</v>
      </c>
      <c r="M1279">
        <f t="shared" si="163"/>
        <v>-2.5899041869008134E-2</v>
      </c>
      <c r="N1279">
        <f t="shared" si="163"/>
        <v>-1.9779711528285438E-2</v>
      </c>
      <c r="O1279" t="str">
        <f>IF(C1279=MIN(C1278:C1280),"buy",IF(C1279=MAX(C1278:C1280),"sell","hold"))</f>
        <v>hold</v>
      </c>
      <c r="P1279" s="2">
        <f>IF(AND(O1279="buy",Q1278&lt;&gt;0),Q1278/C1279,IF(O1279="sell",0,P1278))</f>
        <v>0</v>
      </c>
      <c r="Q1279" s="1">
        <f>IF(AND(O1279="sell",P1278&lt;&gt;0),P1278*C1279,IF(O1279="buy",0,Q1278))</f>
        <v>2019794.0657006295</v>
      </c>
      <c r="R1279">
        <f>4*(SIGN(K1279)+1)+2*(SIGN(L1279)+1)+(SIGN(M1279)+1)+(SIGN(N1279)+1)/2+1</f>
        <v>1</v>
      </c>
      <c r="S1279" t="str">
        <f t="shared" si="158"/>
        <v/>
      </c>
      <c r="T1279">
        <f t="shared" si="159"/>
        <v>1</v>
      </c>
      <c r="U1279" t="str">
        <f t="shared" si="160"/>
        <v/>
      </c>
    </row>
    <row r="1280" spans="1:21" x14ac:dyDescent="0.3">
      <c r="A1280">
        <v>1278</v>
      </c>
      <c r="B1280" t="s">
        <v>1289</v>
      </c>
      <c r="C1280">
        <v>0.31300600000000001</v>
      </c>
      <c r="D1280">
        <v>0.310664</v>
      </c>
      <c r="E1280">
        <v>0.31496499999999999</v>
      </c>
      <c r="F1280">
        <v>0.30762299999999998</v>
      </c>
      <c r="G1280">
        <v>0</v>
      </c>
      <c r="H1280" t="s">
        <v>10</v>
      </c>
      <c r="I1280" t="b">
        <v>0</v>
      </c>
      <c r="J1280" t="s">
        <v>11</v>
      </c>
      <c r="K1280">
        <f t="shared" si="156"/>
        <v>-3.7246085653241563E-3</v>
      </c>
      <c r="L1280">
        <f t="shared" si="163"/>
        <v>4.0559628342592673E-3</v>
      </c>
      <c r="M1280">
        <f t="shared" si="163"/>
        <v>2.1126935421795764E-2</v>
      </c>
      <c r="N1280">
        <f t="shared" si="163"/>
        <v>4.7025977290803898E-2</v>
      </c>
      <c r="O1280" t="str">
        <f>IF(C1280=MIN(C1279:C1281),"buy",IF(C1280=MAX(C1279:C1281),"sell","hold"))</f>
        <v>hold</v>
      </c>
      <c r="P1280" s="2">
        <f>IF(AND(O1280="buy",Q1279&lt;&gt;0),Q1279/C1280,IF(O1280="sell",0,P1279))</f>
        <v>0</v>
      </c>
      <c r="Q1280" s="1">
        <f>IF(AND(O1280="sell",P1279&lt;&gt;0),P1279*C1280,IF(O1280="buy",0,Q1279))</f>
        <v>2019794.0657006295</v>
      </c>
      <c r="R1280">
        <f>4*(SIGN(K1280)+1)+2*(SIGN(L1280)+1)+(SIGN(M1280)+1)+(SIGN(N1280)+1)/2+1</f>
        <v>8</v>
      </c>
      <c r="S1280" t="str">
        <f t="shared" si="158"/>
        <v/>
      </c>
      <c r="T1280">
        <f t="shared" si="159"/>
        <v>8</v>
      </c>
      <c r="U1280" t="str">
        <f t="shared" si="160"/>
        <v/>
      </c>
    </row>
    <row r="1281" spans="1:21" x14ac:dyDescent="0.3">
      <c r="A1281">
        <v>1279</v>
      </c>
      <c r="B1281" t="s">
        <v>1290</v>
      </c>
      <c r="C1281">
        <v>0.310664</v>
      </c>
      <c r="D1281">
        <v>0.302261</v>
      </c>
      <c r="E1281">
        <v>0.31224200000000002</v>
      </c>
      <c r="F1281">
        <v>0.29786699999999999</v>
      </c>
      <c r="G1281">
        <v>0</v>
      </c>
      <c r="H1281" t="s">
        <v>10</v>
      </c>
      <c r="I1281" t="b">
        <v>0</v>
      </c>
      <c r="J1281" t="s">
        <v>11</v>
      </c>
      <c r="K1281">
        <f t="shared" si="156"/>
        <v>-7.5103820930941395E-3</v>
      </c>
      <c r="L1281">
        <f t="shared" si="163"/>
        <v>-3.7857735277699832E-3</v>
      </c>
      <c r="M1281">
        <f t="shared" si="163"/>
        <v>-7.8417363620292505E-3</v>
      </c>
      <c r="N1281">
        <f t="shared" si="163"/>
        <v>-2.8968671783825013E-2</v>
      </c>
      <c r="O1281" t="str">
        <f>IF(C1281=MIN(C1280:C1282),"buy",IF(C1281=MAX(C1280:C1282),"sell","hold"))</f>
        <v>hold</v>
      </c>
      <c r="P1281" s="2">
        <f>IF(AND(O1281="buy",Q1280&lt;&gt;0),Q1280/C1281,IF(O1281="sell",0,P1280))</f>
        <v>0</v>
      </c>
      <c r="Q1281" s="1">
        <f>IF(AND(O1281="sell",P1280&lt;&gt;0),P1280*C1281,IF(O1281="buy",0,Q1280))</f>
        <v>2019794.0657006295</v>
      </c>
      <c r="R1281">
        <f>4*(SIGN(K1281)+1)+2*(SIGN(L1281)+1)+(SIGN(M1281)+1)+(SIGN(N1281)+1)/2+1</f>
        <v>1</v>
      </c>
      <c r="S1281" t="str">
        <f t="shared" si="158"/>
        <v/>
      </c>
      <c r="T1281">
        <f t="shared" si="159"/>
        <v>1</v>
      </c>
      <c r="U1281" t="str">
        <f t="shared" si="160"/>
        <v/>
      </c>
    </row>
    <row r="1282" spans="1:21" x14ac:dyDescent="0.3">
      <c r="A1282">
        <v>1280</v>
      </c>
      <c r="B1282" t="s">
        <v>1291</v>
      </c>
      <c r="C1282">
        <v>0.302261</v>
      </c>
      <c r="D1282">
        <v>0.29483500000000001</v>
      </c>
      <c r="E1282">
        <v>0.30641499999999999</v>
      </c>
      <c r="F1282">
        <v>0.29181000000000001</v>
      </c>
      <c r="G1282">
        <v>0</v>
      </c>
      <c r="H1282" t="s">
        <v>10</v>
      </c>
      <c r="I1282" t="b">
        <v>0</v>
      </c>
      <c r="J1282" t="s">
        <v>11</v>
      </c>
      <c r="K1282">
        <f t="shared" si="156"/>
        <v>-2.7419341681282357E-2</v>
      </c>
      <c r="L1282">
        <f t="shared" si="163"/>
        <v>-1.9908959588188217E-2</v>
      </c>
      <c r="M1282">
        <f t="shared" si="163"/>
        <v>-1.6123186060418234E-2</v>
      </c>
      <c r="N1282">
        <f t="shared" si="163"/>
        <v>-8.2814496983889836E-3</v>
      </c>
      <c r="O1282" t="str">
        <f>IF(C1282=MIN(C1281:C1283),"buy",IF(C1282=MAX(C1281:C1283),"sell","hold"))</f>
        <v>hold</v>
      </c>
      <c r="P1282" s="2">
        <f>IF(AND(O1282="buy",Q1281&lt;&gt;0),Q1281/C1282,IF(O1282="sell",0,P1281))</f>
        <v>0</v>
      </c>
      <c r="Q1282" s="1">
        <f>IF(AND(O1282="sell",P1281&lt;&gt;0),P1281*C1282,IF(O1282="buy",0,Q1281))</f>
        <v>2019794.0657006295</v>
      </c>
      <c r="R1282">
        <f>4*(SIGN(K1282)+1)+2*(SIGN(L1282)+1)+(SIGN(M1282)+1)+(SIGN(N1282)+1)/2+1</f>
        <v>1</v>
      </c>
      <c r="S1282" t="str">
        <f t="shared" si="158"/>
        <v/>
      </c>
      <c r="T1282">
        <f t="shared" si="159"/>
        <v>1</v>
      </c>
      <c r="U1282" t="str">
        <f t="shared" si="160"/>
        <v/>
      </c>
    </row>
    <row r="1283" spans="1:21" x14ac:dyDescent="0.3">
      <c r="A1283">
        <v>1281</v>
      </c>
      <c r="B1283" t="s">
        <v>1292</v>
      </c>
      <c r="C1283">
        <v>0.29603600000000002</v>
      </c>
      <c r="D1283">
        <v>0.29554399999999997</v>
      </c>
      <c r="E1283">
        <v>0.29820000000000002</v>
      </c>
      <c r="F1283">
        <v>0.28631600000000001</v>
      </c>
      <c r="G1283">
        <v>0</v>
      </c>
      <c r="H1283" t="s">
        <v>10</v>
      </c>
      <c r="I1283" t="b">
        <v>0</v>
      </c>
      <c r="J1283" t="s">
        <v>11</v>
      </c>
      <c r="K1283">
        <f t="shared" si="156"/>
        <v>-2.0809063057310933E-2</v>
      </c>
      <c r="L1283">
        <f t="shared" si="163"/>
        <v>6.6102786239714238E-3</v>
      </c>
      <c r="M1283">
        <f t="shared" si="163"/>
        <v>2.6519238212159641E-2</v>
      </c>
      <c r="N1283">
        <f t="shared" si="163"/>
        <v>4.2642424272577875E-2</v>
      </c>
      <c r="O1283" t="str">
        <f>IF(C1283=MIN(C1282:C1284),"buy",IF(C1283=MAX(C1282:C1284),"sell","hold"))</f>
        <v>buy</v>
      </c>
      <c r="P1283" s="2">
        <f>IF(AND(O1283="buy",Q1282&lt;&gt;0),Q1282/C1283,IF(O1283="sell",0,P1282))</f>
        <v>6822798.8004858512</v>
      </c>
      <c r="Q1283" s="1">
        <f>IF(AND(O1283="sell",P1282&lt;&gt;0),P1282*C1283,IF(O1283="buy",0,Q1282))</f>
        <v>0</v>
      </c>
      <c r="R1283">
        <f>4*(SIGN(K1283)+1)+2*(SIGN(L1283)+1)+(SIGN(M1283)+1)+(SIGN(N1283)+1)/2+1</f>
        <v>8</v>
      </c>
      <c r="S1283">
        <f t="shared" si="158"/>
        <v>8</v>
      </c>
      <c r="T1283" t="str">
        <f t="shared" si="159"/>
        <v/>
      </c>
      <c r="U1283" t="str">
        <f t="shared" si="160"/>
        <v/>
      </c>
    </row>
    <row r="1284" spans="1:21" x14ac:dyDescent="0.3">
      <c r="A1284">
        <v>1282</v>
      </c>
      <c r="B1284" t="s">
        <v>1293</v>
      </c>
      <c r="C1284">
        <v>0.29679100000000003</v>
      </c>
      <c r="D1284">
        <v>0.30304500000000001</v>
      </c>
      <c r="E1284">
        <v>0.30553000000000002</v>
      </c>
      <c r="F1284">
        <v>0.29361900000000002</v>
      </c>
      <c r="G1284">
        <v>0</v>
      </c>
      <c r="H1284" t="s">
        <v>10</v>
      </c>
      <c r="I1284" t="b">
        <v>0</v>
      </c>
      <c r="J1284" t="s">
        <v>11</v>
      </c>
      <c r="K1284">
        <f t="shared" ref="K1284:K1347" si="164">2*(C1284-C1283)/(C1283+C1284)</f>
        <v>2.547117455851389E-3</v>
      </c>
      <c r="L1284">
        <f t="shared" si="163"/>
        <v>2.3356180513162322E-2</v>
      </c>
      <c r="M1284">
        <f t="shared" si="163"/>
        <v>1.6745901889190899E-2</v>
      </c>
      <c r="N1284">
        <f t="shared" si="163"/>
        <v>-9.7733363229687426E-3</v>
      </c>
      <c r="O1284" t="str">
        <f>IF(C1284=MIN(C1283:C1285),"buy",IF(C1284=MAX(C1283:C1285),"sell","hold"))</f>
        <v>hold</v>
      </c>
      <c r="P1284" s="2">
        <f>IF(AND(O1284="buy",Q1283&lt;&gt;0),Q1283/C1284,IF(O1284="sell",0,P1283))</f>
        <v>6822798.8004858512</v>
      </c>
      <c r="Q1284" s="1">
        <f>IF(AND(O1284="sell",P1283&lt;&gt;0),P1283*C1284,IF(O1284="buy",0,Q1283))</f>
        <v>0</v>
      </c>
      <c r="R1284">
        <f>4*(SIGN(K1284)+1)+2*(SIGN(L1284)+1)+(SIGN(M1284)+1)+(SIGN(N1284)+1)/2+1</f>
        <v>15</v>
      </c>
      <c r="S1284" t="str">
        <f t="shared" si="158"/>
        <v/>
      </c>
      <c r="T1284">
        <f t="shared" si="159"/>
        <v>15</v>
      </c>
      <c r="U1284" t="str">
        <f t="shared" si="160"/>
        <v/>
      </c>
    </row>
    <row r="1285" spans="1:21" x14ac:dyDescent="0.3">
      <c r="A1285">
        <v>1283</v>
      </c>
      <c r="B1285" t="s">
        <v>1294</v>
      </c>
      <c r="C1285">
        <v>0.30304500000000001</v>
      </c>
      <c r="D1285">
        <v>0.29648999999999998</v>
      </c>
      <c r="E1285">
        <v>0.30475099999999999</v>
      </c>
      <c r="F1285">
        <v>0.29326600000000003</v>
      </c>
      <c r="G1285">
        <v>0</v>
      </c>
      <c r="H1285" t="s">
        <v>10</v>
      </c>
      <c r="I1285" t="b">
        <v>0</v>
      </c>
      <c r="J1285" t="s">
        <v>11</v>
      </c>
      <c r="K1285">
        <f t="shared" si="164"/>
        <v>2.085236631345895E-2</v>
      </c>
      <c r="L1285">
        <f t="shared" ref="L1285:N1300" si="165">K1285-K1284</f>
        <v>1.8305248857607561E-2</v>
      </c>
      <c r="M1285">
        <f t="shared" si="165"/>
        <v>-5.0509316555547613E-3</v>
      </c>
      <c r="N1285">
        <f t="shared" si="165"/>
        <v>-2.179683354474566E-2</v>
      </c>
      <c r="O1285" t="str">
        <f>IF(C1285=MIN(C1284:C1286),"buy",IF(C1285=MAX(C1284:C1286),"sell","hold"))</f>
        <v>sell</v>
      </c>
      <c r="P1285" s="2">
        <f>IF(AND(O1285="buy",Q1284&lt;&gt;0),Q1284/C1285,IF(O1285="sell",0,P1284))</f>
        <v>0</v>
      </c>
      <c r="Q1285" s="1">
        <f>IF(AND(O1285="sell",P1284&lt;&gt;0),P1284*C1285,IF(O1285="buy",0,Q1284))</f>
        <v>2067615.0624932349</v>
      </c>
      <c r="R1285">
        <f>4*(SIGN(K1285)+1)+2*(SIGN(L1285)+1)+(SIGN(M1285)+1)+(SIGN(N1285)+1)/2+1</f>
        <v>13</v>
      </c>
      <c r="S1285" t="str">
        <f t="shared" si="158"/>
        <v/>
      </c>
      <c r="T1285" t="str">
        <f t="shared" si="159"/>
        <v/>
      </c>
      <c r="U1285">
        <f t="shared" si="160"/>
        <v>13</v>
      </c>
    </row>
    <row r="1286" spans="1:21" x14ac:dyDescent="0.3">
      <c r="A1286">
        <v>1284</v>
      </c>
      <c r="B1286" t="s">
        <v>1295</v>
      </c>
      <c r="C1286">
        <v>0.29648999999999998</v>
      </c>
      <c r="D1286">
        <v>0.29288799999999998</v>
      </c>
      <c r="E1286">
        <v>0.30093700000000001</v>
      </c>
      <c r="F1286">
        <v>0.28997299999999998</v>
      </c>
      <c r="G1286">
        <v>0</v>
      </c>
      <c r="H1286" t="s">
        <v>10</v>
      </c>
      <c r="I1286" t="b">
        <v>0</v>
      </c>
      <c r="J1286" t="s">
        <v>11</v>
      </c>
      <c r="K1286">
        <f t="shared" si="164"/>
        <v>-2.1866946883835083E-2</v>
      </c>
      <c r="L1286">
        <f t="shared" si="165"/>
        <v>-4.2719313197294037E-2</v>
      </c>
      <c r="M1286">
        <f t="shared" si="165"/>
        <v>-6.1024562054901602E-2</v>
      </c>
      <c r="N1286">
        <f t="shared" si="165"/>
        <v>-5.5973630399346844E-2</v>
      </c>
      <c r="O1286" t="str">
        <f>IF(C1286=MIN(C1285:C1287),"buy",IF(C1286=MAX(C1285:C1287),"sell","hold"))</f>
        <v>hold</v>
      </c>
      <c r="P1286" s="2">
        <f>IF(AND(O1286="buy",Q1285&lt;&gt;0),Q1285/C1286,IF(O1286="sell",0,P1285))</f>
        <v>0</v>
      </c>
      <c r="Q1286" s="1">
        <f>IF(AND(O1286="sell",P1285&lt;&gt;0),P1285*C1286,IF(O1286="buy",0,Q1285))</f>
        <v>2067615.0624932349</v>
      </c>
      <c r="R1286">
        <f>4*(SIGN(K1286)+1)+2*(SIGN(L1286)+1)+(SIGN(M1286)+1)+(SIGN(N1286)+1)/2+1</f>
        <v>1</v>
      </c>
      <c r="S1286" t="str">
        <f t="shared" si="158"/>
        <v/>
      </c>
      <c r="T1286">
        <f t="shared" si="159"/>
        <v>1</v>
      </c>
      <c r="U1286" t="str">
        <f t="shared" si="160"/>
        <v/>
      </c>
    </row>
    <row r="1287" spans="1:21" x14ac:dyDescent="0.3">
      <c r="A1287">
        <v>1285</v>
      </c>
      <c r="B1287" t="s">
        <v>1296</v>
      </c>
      <c r="C1287">
        <v>0.29288799999999998</v>
      </c>
      <c r="D1287">
        <v>0.29546299999999998</v>
      </c>
      <c r="E1287">
        <v>0.29921599999999998</v>
      </c>
      <c r="F1287">
        <v>0.29069899999999999</v>
      </c>
      <c r="G1287">
        <v>0</v>
      </c>
      <c r="H1287" t="s">
        <v>10</v>
      </c>
      <c r="I1287" t="b">
        <v>0</v>
      </c>
      <c r="J1287" t="s">
        <v>11</v>
      </c>
      <c r="K1287">
        <f t="shared" si="164"/>
        <v>-1.2223055492400443E-2</v>
      </c>
      <c r="L1287">
        <f t="shared" si="165"/>
        <v>9.6438913914346398E-3</v>
      </c>
      <c r="M1287">
        <f t="shared" si="165"/>
        <v>5.2363204588728673E-2</v>
      </c>
      <c r="N1287">
        <f t="shared" si="165"/>
        <v>0.11338776664363028</v>
      </c>
      <c r="O1287" t="str">
        <f>IF(C1287=MIN(C1286:C1288),"buy",IF(C1287=MAX(C1286:C1288),"sell","hold"))</f>
        <v>buy</v>
      </c>
      <c r="P1287" s="2">
        <f>IF(AND(O1287="buy",Q1286&lt;&gt;0),Q1286/C1287,IF(O1287="sell",0,P1286))</f>
        <v>7059405.1736268988</v>
      </c>
      <c r="Q1287" s="1">
        <f>IF(AND(O1287="sell",P1286&lt;&gt;0),P1286*C1287,IF(O1287="buy",0,Q1286))</f>
        <v>0</v>
      </c>
      <c r="R1287">
        <f>4*(SIGN(K1287)+1)+2*(SIGN(L1287)+1)+(SIGN(M1287)+1)+(SIGN(N1287)+1)/2+1</f>
        <v>8</v>
      </c>
      <c r="S1287">
        <f t="shared" si="158"/>
        <v>8</v>
      </c>
      <c r="T1287" t="str">
        <f t="shared" si="159"/>
        <v/>
      </c>
      <c r="U1287" t="str">
        <f t="shared" si="160"/>
        <v/>
      </c>
    </row>
    <row r="1288" spans="1:21" x14ac:dyDescent="0.3">
      <c r="A1288">
        <v>1286</v>
      </c>
      <c r="B1288" t="s">
        <v>1297</v>
      </c>
      <c r="C1288">
        <v>0.29546299999999998</v>
      </c>
      <c r="D1288">
        <v>0.28667300000000001</v>
      </c>
      <c r="E1288">
        <v>0.29866100000000001</v>
      </c>
      <c r="F1288">
        <v>0.28264400000000001</v>
      </c>
      <c r="G1288">
        <v>0</v>
      </c>
      <c r="H1288" t="s">
        <v>10</v>
      </c>
      <c r="I1288" t="b">
        <v>0</v>
      </c>
      <c r="J1288" t="s">
        <v>11</v>
      </c>
      <c r="K1288">
        <f t="shared" si="164"/>
        <v>8.7532782301721051E-3</v>
      </c>
      <c r="L1288">
        <f t="shared" si="165"/>
        <v>2.097633372257255E-2</v>
      </c>
      <c r="M1288">
        <f t="shared" si="165"/>
        <v>1.133244233113791E-2</v>
      </c>
      <c r="N1288">
        <f t="shared" si="165"/>
        <v>-4.1030762257590767E-2</v>
      </c>
      <c r="O1288" t="str">
        <f>IF(C1288=MIN(C1287:C1289),"buy",IF(C1288=MAX(C1287:C1289),"sell","hold"))</f>
        <v>sell</v>
      </c>
      <c r="P1288" s="2">
        <f>IF(AND(O1288="buy",Q1287&lt;&gt;0),Q1287/C1288,IF(O1288="sell",0,P1287))</f>
        <v>0</v>
      </c>
      <c r="Q1288" s="1">
        <f>IF(AND(O1288="sell",P1287&lt;&gt;0),P1287*C1288,IF(O1288="buy",0,Q1287))</f>
        <v>2085793.0308153243</v>
      </c>
      <c r="R1288">
        <f>4*(SIGN(K1288)+1)+2*(SIGN(L1288)+1)+(SIGN(M1288)+1)+(SIGN(N1288)+1)/2+1</f>
        <v>15</v>
      </c>
      <c r="S1288" t="str">
        <f t="shared" ref="S1288:S1351" si="166">IF($O1288="buy",$R1288,"")</f>
        <v/>
      </c>
      <c r="T1288" t="str">
        <f t="shared" ref="T1288:T1351" si="167">IF($O1288="hold",$R1288,"")</f>
        <v/>
      </c>
      <c r="U1288">
        <f t="shared" ref="U1288:U1351" si="168">IF($O1288="sell",$R1288,"")</f>
        <v>15</v>
      </c>
    </row>
    <row r="1289" spans="1:21" x14ac:dyDescent="0.3">
      <c r="A1289">
        <v>1287</v>
      </c>
      <c r="B1289" t="s">
        <v>1298</v>
      </c>
      <c r="C1289">
        <v>0.28533199999999997</v>
      </c>
      <c r="D1289">
        <v>0.28683199999999998</v>
      </c>
      <c r="E1289">
        <v>0.28819800000000001</v>
      </c>
      <c r="F1289">
        <v>0.27837400000000001</v>
      </c>
      <c r="G1289">
        <v>0</v>
      </c>
      <c r="H1289" t="s">
        <v>10</v>
      </c>
      <c r="I1289" t="b">
        <v>0</v>
      </c>
      <c r="J1289" t="s">
        <v>11</v>
      </c>
      <c r="K1289">
        <f t="shared" si="164"/>
        <v>-3.4886663969214617E-2</v>
      </c>
      <c r="L1289">
        <f t="shared" si="165"/>
        <v>-4.3639942199386723E-2</v>
      </c>
      <c r="M1289">
        <f t="shared" si="165"/>
        <v>-6.4616275921959274E-2</v>
      </c>
      <c r="N1289">
        <f t="shared" si="165"/>
        <v>-7.594871825309718E-2</v>
      </c>
      <c r="O1289" t="str">
        <f>IF(C1289=MIN(C1288:C1290),"buy",IF(C1289=MAX(C1288:C1290),"sell","hold"))</f>
        <v>buy</v>
      </c>
      <c r="P1289" s="2">
        <f>IF(AND(O1289="buy",Q1288&lt;&gt;0),Q1288/C1289,IF(O1289="sell",0,P1288))</f>
        <v>7310056.4634016668</v>
      </c>
      <c r="Q1289" s="1">
        <f>IF(AND(O1289="sell",P1288&lt;&gt;0),P1288*C1289,IF(O1289="buy",0,Q1288))</f>
        <v>0</v>
      </c>
      <c r="R1289">
        <f>4*(SIGN(K1289)+1)+2*(SIGN(L1289)+1)+(SIGN(M1289)+1)+(SIGN(N1289)+1)/2+1</f>
        <v>1</v>
      </c>
      <c r="S1289">
        <f t="shared" si="166"/>
        <v>1</v>
      </c>
      <c r="T1289" t="str">
        <f t="shared" si="167"/>
        <v/>
      </c>
      <c r="U1289" t="str">
        <f t="shared" si="168"/>
        <v/>
      </c>
    </row>
    <row r="1290" spans="1:21" x14ac:dyDescent="0.3">
      <c r="A1290">
        <v>1288</v>
      </c>
      <c r="B1290" t="s">
        <v>1299</v>
      </c>
      <c r="C1290">
        <v>0.28683199999999998</v>
      </c>
      <c r="D1290">
        <v>0.28819600000000001</v>
      </c>
      <c r="E1290">
        <v>0.29372700000000002</v>
      </c>
      <c r="F1290">
        <v>0.28527999999999998</v>
      </c>
      <c r="G1290">
        <v>0</v>
      </c>
      <c r="H1290" t="s">
        <v>10</v>
      </c>
      <c r="I1290" t="b">
        <v>0</v>
      </c>
      <c r="J1290" t="s">
        <v>11</v>
      </c>
      <c r="K1290">
        <f t="shared" si="164"/>
        <v>5.2432519347599699E-3</v>
      </c>
      <c r="L1290">
        <f t="shared" si="165"/>
        <v>4.0129915903974585E-2</v>
      </c>
      <c r="M1290">
        <f t="shared" si="165"/>
        <v>8.3769858103361308E-2</v>
      </c>
      <c r="N1290">
        <f t="shared" si="165"/>
        <v>0.14838613402532058</v>
      </c>
      <c r="O1290" t="str">
        <f>IF(C1290=MIN(C1289:C1291),"buy",IF(C1290=MAX(C1289:C1291),"sell","hold"))</f>
        <v>hold</v>
      </c>
      <c r="P1290" s="2">
        <f>IF(AND(O1290="buy",Q1289&lt;&gt;0),Q1289/C1290,IF(O1290="sell",0,P1289))</f>
        <v>7310056.4634016668</v>
      </c>
      <c r="Q1290" s="1">
        <f>IF(AND(O1290="sell",P1289&lt;&gt;0),P1289*C1290,IF(O1290="buy",0,Q1289))</f>
        <v>0</v>
      </c>
      <c r="R1290">
        <f>4*(SIGN(K1290)+1)+2*(SIGN(L1290)+1)+(SIGN(M1290)+1)+(SIGN(N1290)+1)/2+1</f>
        <v>16</v>
      </c>
      <c r="S1290" t="str">
        <f t="shared" si="166"/>
        <v/>
      </c>
      <c r="T1290">
        <f t="shared" si="167"/>
        <v>16</v>
      </c>
      <c r="U1290" t="str">
        <f t="shared" si="168"/>
        <v/>
      </c>
    </row>
    <row r="1291" spans="1:21" x14ac:dyDescent="0.3">
      <c r="A1291">
        <v>1289</v>
      </c>
      <c r="B1291" t="s">
        <v>1300</v>
      </c>
      <c r="C1291">
        <v>0.28819600000000001</v>
      </c>
      <c r="D1291">
        <v>0.29151899999999997</v>
      </c>
      <c r="E1291">
        <v>0.29644199999999998</v>
      </c>
      <c r="F1291">
        <v>0.28546500000000002</v>
      </c>
      <c r="G1291">
        <v>0</v>
      </c>
      <c r="H1291" t="s">
        <v>10</v>
      </c>
      <c r="I1291" t="b">
        <v>0</v>
      </c>
      <c r="J1291" t="s">
        <v>11</v>
      </c>
      <c r="K1291">
        <f t="shared" si="164"/>
        <v>4.7441168082251019E-3</v>
      </c>
      <c r="L1291">
        <f t="shared" si="165"/>
        <v>-4.9913512653486803E-4</v>
      </c>
      <c r="M1291">
        <f t="shared" si="165"/>
        <v>-4.0629051030509455E-2</v>
      </c>
      <c r="N1291">
        <f t="shared" si="165"/>
        <v>-0.12439890913387076</v>
      </c>
      <c r="O1291" t="str">
        <f>IF(C1291=MIN(C1290:C1292),"buy",IF(C1291=MAX(C1290:C1292),"sell","hold"))</f>
        <v>hold</v>
      </c>
      <c r="P1291" s="2">
        <f>IF(AND(O1291="buy",Q1290&lt;&gt;0),Q1290/C1291,IF(O1291="sell",0,P1290))</f>
        <v>7310056.4634016668</v>
      </c>
      <c r="Q1291" s="1">
        <f>IF(AND(O1291="sell",P1290&lt;&gt;0),P1290*C1291,IF(O1291="buy",0,Q1290))</f>
        <v>0</v>
      </c>
      <c r="R1291">
        <f>4*(SIGN(K1291)+1)+2*(SIGN(L1291)+1)+(SIGN(M1291)+1)+(SIGN(N1291)+1)/2+1</f>
        <v>9</v>
      </c>
      <c r="S1291" t="str">
        <f t="shared" si="166"/>
        <v/>
      </c>
      <c r="T1291">
        <f t="shared" si="167"/>
        <v>9</v>
      </c>
      <c r="U1291" t="str">
        <f t="shared" si="168"/>
        <v/>
      </c>
    </row>
    <row r="1292" spans="1:21" x14ac:dyDescent="0.3">
      <c r="A1292">
        <v>1290</v>
      </c>
      <c r="B1292" t="s">
        <v>1301</v>
      </c>
      <c r="C1292">
        <v>0.29151899999999997</v>
      </c>
      <c r="D1292">
        <v>0.29979800000000001</v>
      </c>
      <c r="E1292">
        <v>0.30152099999999998</v>
      </c>
      <c r="F1292">
        <v>0.290626</v>
      </c>
      <c r="G1292">
        <v>0</v>
      </c>
      <c r="H1292" t="s">
        <v>10</v>
      </c>
      <c r="I1292" t="b">
        <v>0</v>
      </c>
      <c r="J1292" t="s">
        <v>11</v>
      </c>
      <c r="K1292">
        <f t="shared" si="164"/>
        <v>1.1464253986872739E-2</v>
      </c>
      <c r="L1292">
        <f t="shared" si="165"/>
        <v>6.7201371786476368E-3</v>
      </c>
      <c r="M1292">
        <f t="shared" si="165"/>
        <v>7.2192723051825048E-3</v>
      </c>
      <c r="N1292">
        <f t="shared" si="165"/>
        <v>4.7848323335691959E-2</v>
      </c>
      <c r="O1292" t="str">
        <f>IF(C1292=MIN(C1291:C1293),"buy",IF(C1292=MAX(C1291:C1293),"sell","hold"))</f>
        <v>hold</v>
      </c>
      <c r="P1292" s="2">
        <f>IF(AND(O1292="buy",Q1291&lt;&gt;0),Q1291/C1292,IF(O1292="sell",0,P1291))</f>
        <v>7310056.4634016668</v>
      </c>
      <c r="Q1292" s="1">
        <f>IF(AND(O1292="sell",P1291&lt;&gt;0),P1291*C1292,IF(O1292="buy",0,Q1291))</f>
        <v>0</v>
      </c>
      <c r="R1292">
        <f>4*(SIGN(K1292)+1)+2*(SIGN(L1292)+1)+(SIGN(M1292)+1)+(SIGN(N1292)+1)/2+1</f>
        <v>16</v>
      </c>
      <c r="S1292" t="str">
        <f t="shared" si="166"/>
        <v/>
      </c>
      <c r="T1292">
        <f t="shared" si="167"/>
        <v>16</v>
      </c>
      <c r="U1292" t="str">
        <f t="shared" si="168"/>
        <v/>
      </c>
    </row>
    <row r="1293" spans="1:21" x14ac:dyDescent="0.3">
      <c r="A1293">
        <v>1291</v>
      </c>
      <c r="B1293" t="s">
        <v>1302</v>
      </c>
      <c r="C1293">
        <v>0.29979800000000001</v>
      </c>
      <c r="D1293">
        <v>0.297761</v>
      </c>
      <c r="E1293">
        <v>0.30137599999999998</v>
      </c>
      <c r="F1293">
        <v>0.29288399999999998</v>
      </c>
      <c r="G1293">
        <v>0</v>
      </c>
      <c r="H1293" t="s">
        <v>10</v>
      </c>
      <c r="I1293" t="b">
        <v>0</v>
      </c>
      <c r="J1293" t="s">
        <v>11</v>
      </c>
      <c r="K1293">
        <f t="shared" si="164"/>
        <v>2.8001900841680645E-2</v>
      </c>
      <c r="L1293">
        <f t="shared" si="165"/>
        <v>1.6537646854807908E-2</v>
      </c>
      <c r="M1293">
        <f t="shared" si="165"/>
        <v>9.8175096761602722E-3</v>
      </c>
      <c r="N1293">
        <f t="shared" si="165"/>
        <v>2.5982373709777674E-3</v>
      </c>
      <c r="O1293" t="str">
        <f>IF(C1293=MIN(C1292:C1294),"buy",IF(C1293=MAX(C1292:C1294),"sell","hold"))</f>
        <v>sell</v>
      </c>
      <c r="P1293" s="2">
        <f>IF(AND(O1293="buy",Q1292&lt;&gt;0),Q1292/C1293,IF(O1293="sell",0,P1292))</f>
        <v>0</v>
      </c>
      <c r="Q1293" s="1">
        <f>IF(AND(O1293="sell",P1292&lt;&gt;0),P1292*C1293,IF(O1293="buy",0,Q1292))</f>
        <v>2191540.3076148932</v>
      </c>
      <c r="R1293">
        <f>4*(SIGN(K1293)+1)+2*(SIGN(L1293)+1)+(SIGN(M1293)+1)+(SIGN(N1293)+1)/2+1</f>
        <v>16</v>
      </c>
      <c r="S1293" t="str">
        <f t="shared" si="166"/>
        <v/>
      </c>
      <c r="T1293" t="str">
        <f t="shared" si="167"/>
        <v/>
      </c>
      <c r="U1293">
        <f t="shared" si="168"/>
        <v>16</v>
      </c>
    </row>
    <row r="1294" spans="1:21" x14ac:dyDescent="0.3">
      <c r="A1294">
        <v>1292</v>
      </c>
      <c r="B1294" t="s">
        <v>1303</v>
      </c>
      <c r="C1294">
        <v>0.297761</v>
      </c>
      <c r="D1294">
        <v>0.30489899999999998</v>
      </c>
      <c r="E1294">
        <v>0.308114</v>
      </c>
      <c r="F1294">
        <v>0.295742</v>
      </c>
      <c r="G1294">
        <v>0</v>
      </c>
      <c r="H1294" t="s">
        <v>10</v>
      </c>
      <c r="I1294" t="b">
        <v>0</v>
      </c>
      <c r="J1294" t="s">
        <v>11</v>
      </c>
      <c r="K1294">
        <f t="shared" si="164"/>
        <v>-6.8177368259870951E-3</v>
      </c>
      <c r="L1294">
        <f t="shared" si="165"/>
        <v>-3.4819637667667741E-2</v>
      </c>
      <c r="M1294">
        <f t="shared" si="165"/>
        <v>-5.1357284522475649E-2</v>
      </c>
      <c r="N1294">
        <f t="shared" si="165"/>
        <v>-6.1174794198635918E-2</v>
      </c>
      <c r="O1294" t="str">
        <f>IF(C1294=MIN(C1293:C1295),"buy",IF(C1294=MAX(C1293:C1295),"sell","hold"))</f>
        <v>buy</v>
      </c>
      <c r="P1294" s="2">
        <f>IF(AND(O1294="buy",Q1293&lt;&gt;0),Q1293/C1294,IF(O1294="sell",0,P1293))</f>
        <v>7360064.9769946141</v>
      </c>
      <c r="Q1294" s="1">
        <f>IF(AND(O1294="sell",P1293&lt;&gt;0),P1293*C1294,IF(O1294="buy",0,Q1293))</f>
        <v>0</v>
      </c>
      <c r="R1294">
        <f>4*(SIGN(K1294)+1)+2*(SIGN(L1294)+1)+(SIGN(M1294)+1)+(SIGN(N1294)+1)/2+1</f>
        <v>1</v>
      </c>
      <c r="S1294">
        <f t="shared" si="166"/>
        <v>1</v>
      </c>
      <c r="T1294" t="str">
        <f t="shared" si="167"/>
        <v/>
      </c>
      <c r="U1294" t="str">
        <f t="shared" si="168"/>
        <v/>
      </c>
    </row>
    <row r="1295" spans="1:21" x14ac:dyDescent="0.3">
      <c r="A1295">
        <v>1293</v>
      </c>
      <c r="B1295" t="s">
        <v>1304</v>
      </c>
      <c r="C1295">
        <v>0.30604999999999999</v>
      </c>
      <c r="D1295">
        <v>0.302763</v>
      </c>
      <c r="E1295">
        <v>0.30794300000000002</v>
      </c>
      <c r="F1295">
        <v>0.29658400000000001</v>
      </c>
      <c r="G1295">
        <v>0</v>
      </c>
      <c r="H1295" t="s">
        <v>10</v>
      </c>
      <c r="I1295" t="b">
        <v>0</v>
      </c>
      <c r="J1295" t="s">
        <v>11</v>
      </c>
      <c r="K1295">
        <f t="shared" si="164"/>
        <v>2.745561111009899E-2</v>
      </c>
      <c r="L1295">
        <f t="shared" si="165"/>
        <v>3.4273347936086086E-2</v>
      </c>
      <c r="M1295">
        <f t="shared" si="165"/>
        <v>6.909298560375382E-2</v>
      </c>
      <c r="N1295">
        <f t="shared" si="165"/>
        <v>0.12045027012622947</v>
      </c>
      <c r="O1295" t="str">
        <f>IF(C1295=MIN(C1294:C1296),"buy",IF(C1295=MAX(C1294:C1296),"sell","hold"))</f>
        <v>sell</v>
      </c>
      <c r="P1295" s="2">
        <f>IF(AND(O1295="buy",Q1294&lt;&gt;0),Q1294/C1295,IF(O1295="sell",0,P1294))</f>
        <v>0</v>
      </c>
      <c r="Q1295" s="1">
        <f>IF(AND(O1295="sell",P1294&lt;&gt;0),P1294*C1295,IF(O1295="buy",0,Q1294))</f>
        <v>2252547.8862092015</v>
      </c>
      <c r="R1295">
        <f>4*(SIGN(K1295)+1)+2*(SIGN(L1295)+1)+(SIGN(M1295)+1)+(SIGN(N1295)+1)/2+1</f>
        <v>16</v>
      </c>
      <c r="S1295" t="str">
        <f t="shared" si="166"/>
        <v/>
      </c>
      <c r="T1295" t="str">
        <f t="shared" si="167"/>
        <v/>
      </c>
      <c r="U1295">
        <f t="shared" si="168"/>
        <v>16</v>
      </c>
    </row>
    <row r="1296" spans="1:21" x14ac:dyDescent="0.3">
      <c r="A1296">
        <v>1294</v>
      </c>
      <c r="B1296" t="s">
        <v>1305</v>
      </c>
      <c r="C1296">
        <v>0.302763</v>
      </c>
      <c r="D1296">
        <v>0.297848</v>
      </c>
      <c r="E1296">
        <v>0.30424600000000002</v>
      </c>
      <c r="F1296">
        <v>0.29424800000000001</v>
      </c>
      <c r="G1296">
        <v>0</v>
      </c>
      <c r="H1296" t="s">
        <v>10</v>
      </c>
      <c r="I1296" t="b">
        <v>0</v>
      </c>
      <c r="J1296" t="s">
        <v>11</v>
      </c>
      <c r="K1296">
        <f t="shared" si="164"/>
        <v>-1.0798061145212024E-2</v>
      </c>
      <c r="L1296">
        <f t="shared" si="165"/>
        <v>-3.8253672255311011E-2</v>
      </c>
      <c r="M1296">
        <f t="shared" si="165"/>
        <v>-7.252702019139709E-2</v>
      </c>
      <c r="N1296">
        <f t="shared" si="165"/>
        <v>-0.14162000579515091</v>
      </c>
      <c r="O1296" t="str">
        <f>IF(C1296=MIN(C1295:C1297),"buy",IF(C1296=MAX(C1295:C1297),"sell","hold"))</f>
        <v>hold</v>
      </c>
      <c r="P1296" s="2">
        <f>IF(AND(O1296="buy",Q1295&lt;&gt;0),Q1295/C1296,IF(O1296="sell",0,P1295))</f>
        <v>0</v>
      </c>
      <c r="Q1296" s="1">
        <f>IF(AND(O1296="sell",P1295&lt;&gt;0),P1295*C1296,IF(O1296="buy",0,Q1295))</f>
        <v>2252547.8862092015</v>
      </c>
      <c r="R1296">
        <f>4*(SIGN(K1296)+1)+2*(SIGN(L1296)+1)+(SIGN(M1296)+1)+(SIGN(N1296)+1)/2+1</f>
        <v>1</v>
      </c>
      <c r="S1296" t="str">
        <f t="shared" si="166"/>
        <v/>
      </c>
      <c r="T1296">
        <f t="shared" si="167"/>
        <v>1</v>
      </c>
      <c r="U1296" t="str">
        <f t="shared" si="168"/>
        <v/>
      </c>
    </row>
    <row r="1297" spans="1:21" x14ac:dyDescent="0.3">
      <c r="A1297">
        <v>1295</v>
      </c>
      <c r="B1297" t="s">
        <v>1306</v>
      </c>
      <c r="C1297">
        <v>0.29902899999999999</v>
      </c>
      <c r="D1297">
        <v>0.297176</v>
      </c>
      <c r="E1297">
        <v>0.303506</v>
      </c>
      <c r="F1297">
        <v>0.294518</v>
      </c>
      <c r="G1297">
        <v>0</v>
      </c>
      <c r="H1297" t="s">
        <v>10</v>
      </c>
      <c r="I1297" t="b">
        <v>0</v>
      </c>
      <c r="J1297" t="s">
        <v>11</v>
      </c>
      <c r="K1297">
        <f t="shared" si="164"/>
        <v>-1.2409603318090021E-2</v>
      </c>
      <c r="L1297">
        <f t="shared" si="165"/>
        <v>-1.6115421728779972E-3</v>
      </c>
      <c r="M1297">
        <f t="shared" si="165"/>
        <v>3.6642130082433014E-2</v>
      </c>
      <c r="N1297">
        <f t="shared" si="165"/>
        <v>0.1091691502738301</v>
      </c>
      <c r="O1297" t="str">
        <f>IF(C1297=MIN(C1296:C1298),"buy",IF(C1297=MAX(C1296:C1298),"sell","hold"))</f>
        <v>hold</v>
      </c>
      <c r="P1297" s="2">
        <f>IF(AND(O1297="buy",Q1296&lt;&gt;0),Q1296/C1297,IF(O1297="sell",0,P1296))</f>
        <v>0</v>
      </c>
      <c r="Q1297" s="1">
        <f>IF(AND(O1297="sell",P1296&lt;&gt;0),P1296*C1297,IF(O1297="buy",0,Q1296))</f>
        <v>2252547.8862092015</v>
      </c>
      <c r="R1297">
        <f>4*(SIGN(K1297)+1)+2*(SIGN(L1297)+1)+(SIGN(M1297)+1)+(SIGN(N1297)+1)/2+1</f>
        <v>4</v>
      </c>
      <c r="S1297" t="str">
        <f t="shared" si="166"/>
        <v/>
      </c>
      <c r="T1297">
        <f t="shared" si="167"/>
        <v>4</v>
      </c>
      <c r="U1297" t="str">
        <f t="shared" si="168"/>
        <v/>
      </c>
    </row>
    <row r="1298" spans="1:21" x14ac:dyDescent="0.3">
      <c r="A1298">
        <v>1296</v>
      </c>
      <c r="B1298" t="s">
        <v>1307</v>
      </c>
      <c r="C1298">
        <v>0.297176</v>
      </c>
      <c r="D1298">
        <v>0.29972500000000002</v>
      </c>
      <c r="E1298">
        <v>0.30232799999999999</v>
      </c>
      <c r="F1298">
        <v>0.29238199999999998</v>
      </c>
      <c r="G1298">
        <v>0</v>
      </c>
      <c r="H1298" t="s">
        <v>10</v>
      </c>
      <c r="I1298" t="b">
        <v>0</v>
      </c>
      <c r="J1298" t="s">
        <v>11</v>
      </c>
      <c r="K1298">
        <f t="shared" si="164"/>
        <v>-6.2159827576085194E-3</v>
      </c>
      <c r="L1298">
        <f t="shared" si="165"/>
        <v>6.1936205604815019E-3</v>
      </c>
      <c r="M1298">
        <f t="shared" si="165"/>
        <v>7.805162733359499E-3</v>
      </c>
      <c r="N1298">
        <f t="shared" si="165"/>
        <v>-2.8836967349073515E-2</v>
      </c>
      <c r="O1298" t="str">
        <f>IF(C1298=MIN(C1297:C1299),"buy",IF(C1298=MAX(C1297:C1299),"sell","hold"))</f>
        <v>buy</v>
      </c>
      <c r="P1298" s="2">
        <f>IF(AND(O1298="buy",Q1297&lt;&gt;0),Q1297/C1298,IF(O1298="sell",0,P1297))</f>
        <v>7579844.5574649423</v>
      </c>
      <c r="Q1298" s="1">
        <f>IF(AND(O1298="sell",P1297&lt;&gt;0),P1297*C1298,IF(O1298="buy",0,Q1297))</f>
        <v>0</v>
      </c>
      <c r="R1298">
        <f>4*(SIGN(K1298)+1)+2*(SIGN(L1298)+1)+(SIGN(M1298)+1)+(SIGN(N1298)+1)/2+1</f>
        <v>7</v>
      </c>
      <c r="S1298">
        <f t="shared" si="166"/>
        <v>7</v>
      </c>
      <c r="T1298" t="str">
        <f t="shared" si="167"/>
        <v/>
      </c>
      <c r="U1298" t="str">
        <f t="shared" si="168"/>
        <v/>
      </c>
    </row>
    <row r="1299" spans="1:21" x14ac:dyDescent="0.3">
      <c r="A1299">
        <v>1297</v>
      </c>
      <c r="B1299" t="s">
        <v>1308</v>
      </c>
      <c r="C1299">
        <v>0.29972500000000002</v>
      </c>
      <c r="D1299">
        <v>0.30491099999999999</v>
      </c>
      <c r="E1299">
        <v>0.30625999999999998</v>
      </c>
      <c r="F1299">
        <v>0.29589799999999999</v>
      </c>
      <c r="G1299">
        <v>0</v>
      </c>
      <c r="H1299" t="s">
        <v>10</v>
      </c>
      <c r="I1299" t="b">
        <v>0</v>
      </c>
      <c r="J1299" t="s">
        <v>11</v>
      </c>
      <c r="K1299">
        <f t="shared" si="164"/>
        <v>8.5407797943043273E-3</v>
      </c>
      <c r="L1299">
        <f t="shared" si="165"/>
        <v>1.4756762551912847E-2</v>
      </c>
      <c r="M1299">
        <f t="shared" si="165"/>
        <v>8.5631419914313448E-3</v>
      </c>
      <c r="N1299">
        <f t="shared" si="165"/>
        <v>7.5797925807184578E-4</v>
      </c>
      <c r="O1299" t="str">
        <f>IF(C1299=MIN(C1298:C1300),"buy",IF(C1299=MAX(C1298:C1300),"sell","hold"))</f>
        <v>hold</v>
      </c>
      <c r="P1299" s="2">
        <f>IF(AND(O1299="buy",Q1298&lt;&gt;0),Q1298/C1299,IF(O1299="sell",0,P1298))</f>
        <v>7579844.5574649423</v>
      </c>
      <c r="Q1299" s="1">
        <f>IF(AND(O1299="sell",P1298&lt;&gt;0),P1298*C1299,IF(O1299="buy",0,Q1298))</f>
        <v>0</v>
      </c>
      <c r="R1299">
        <f>4*(SIGN(K1299)+1)+2*(SIGN(L1299)+1)+(SIGN(M1299)+1)+(SIGN(N1299)+1)/2+1</f>
        <v>16</v>
      </c>
      <c r="S1299" t="str">
        <f t="shared" si="166"/>
        <v/>
      </c>
      <c r="T1299">
        <f t="shared" si="167"/>
        <v>16</v>
      </c>
      <c r="U1299" t="str">
        <f t="shared" si="168"/>
        <v/>
      </c>
    </row>
    <row r="1300" spans="1:21" x14ac:dyDescent="0.3">
      <c r="A1300">
        <v>1298</v>
      </c>
      <c r="B1300" t="s">
        <v>1309</v>
      </c>
      <c r="C1300">
        <v>0.30371999999999999</v>
      </c>
      <c r="D1300">
        <v>0.29875499999999999</v>
      </c>
      <c r="E1300">
        <v>0.30615599999999998</v>
      </c>
      <c r="F1300">
        <v>0.295825</v>
      </c>
      <c r="G1300">
        <v>0</v>
      </c>
      <c r="H1300" t="s">
        <v>10</v>
      </c>
      <c r="I1300" t="b">
        <v>0</v>
      </c>
      <c r="J1300" t="s">
        <v>11</v>
      </c>
      <c r="K1300">
        <f t="shared" si="164"/>
        <v>1.3240643306349281E-2</v>
      </c>
      <c r="L1300">
        <f t="shared" si="165"/>
        <v>4.6998635120449536E-3</v>
      </c>
      <c r="M1300">
        <f t="shared" si="165"/>
        <v>-1.0056899039867893E-2</v>
      </c>
      <c r="N1300">
        <f t="shared" si="165"/>
        <v>-1.8620041031299238E-2</v>
      </c>
      <c r="O1300" t="str">
        <f>IF(C1300=MIN(C1299:C1301),"buy",IF(C1300=MAX(C1299:C1301),"sell","hold"))</f>
        <v>sell</v>
      </c>
      <c r="P1300" s="2">
        <f>IF(AND(O1300="buy",Q1299&lt;&gt;0),Q1299/C1300,IF(O1300="sell",0,P1299))</f>
        <v>0</v>
      </c>
      <c r="Q1300" s="1">
        <f>IF(AND(O1300="sell",P1299&lt;&gt;0),P1299*C1300,IF(O1300="buy",0,Q1299))</f>
        <v>2302150.3889932521</v>
      </c>
      <c r="R1300">
        <f>4*(SIGN(K1300)+1)+2*(SIGN(L1300)+1)+(SIGN(M1300)+1)+(SIGN(N1300)+1)/2+1</f>
        <v>13</v>
      </c>
      <c r="S1300" t="str">
        <f t="shared" si="166"/>
        <v/>
      </c>
      <c r="T1300" t="str">
        <f t="shared" si="167"/>
        <v/>
      </c>
      <c r="U1300">
        <f t="shared" si="168"/>
        <v>13</v>
      </c>
    </row>
    <row r="1301" spans="1:21" x14ac:dyDescent="0.3">
      <c r="A1301">
        <v>1299</v>
      </c>
      <c r="B1301" t="s">
        <v>1310</v>
      </c>
      <c r="C1301">
        <v>0.29988700000000001</v>
      </c>
      <c r="D1301">
        <v>0.30101299999999998</v>
      </c>
      <c r="E1301">
        <v>0.30393500000000001</v>
      </c>
      <c r="F1301">
        <v>0.296433</v>
      </c>
      <c r="G1301">
        <v>0</v>
      </c>
      <c r="H1301" t="s">
        <v>10</v>
      </c>
      <c r="I1301" t="b">
        <v>0</v>
      </c>
      <c r="J1301" t="s">
        <v>11</v>
      </c>
      <c r="K1301">
        <f t="shared" si="164"/>
        <v>-1.2700316596725934E-2</v>
      </c>
      <c r="L1301">
        <f t="shared" ref="L1301:N1316" si="169">K1301-K1300</f>
        <v>-2.5940959903075215E-2</v>
      </c>
      <c r="M1301">
        <f t="shared" si="169"/>
        <v>-3.0640823415120168E-2</v>
      </c>
      <c r="N1301">
        <f t="shared" si="169"/>
        <v>-2.0583924375252277E-2</v>
      </c>
      <c r="O1301" t="str">
        <f>IF(C1301=MIN(C1300:C1302),"buy",IF(C1301=MAX(C1300:C1302),"sell","hold"))</f>
        <v>buy</v>
      </c>
      <c r="P1301" s="2">
        <f>IF(AND(O1301="buy",Q1300&lt;&gt;0),Q1300/C1301,IF(O1301="sell",0,P1300))</f>
        <v>7676726.1968449848</v>
      </c>
      <c r="Q1301" s="1">
        <f>IF(AND(O1301="sell",P1300&lt;&gt;0),P1300*C1301,IF(O1301="buy",0,Q1300))</f>
        <v>0</v>
      </c>
      <c r="R1301">
        <f>4*(SIGN(K1301)+1)+2*(SIGN(L1301)+1)+(SIGN(M1301)+1)+(SIGN(N1301)+1)/2+1</f>
        <v>1</v>
      </c>
      <c r="S1301">
        <f t="shared" si="166"/>
        <v>1</v>
      </c>
      <c r="T1301" t="str">
        <f t="shared" si="167"/>
        <v/>
      </c>
      <c r="U1301" t="str">
        <f t="shared" si="168"/>
        <v/>
      </c>
    </row>
    <row r="1302" spans="1:21" x14ac:dyDescent="0.3">
      <c r="A1302">
        <v>1300</v>
      </c>
      <c r="B1302" t="s">
        <v>1311</v>
      </c>
      <c r="C1302">
        <v>0.30101299999999998</v>
      </c>
      <c r="D1302">
        <v>0.2984</v>
      </c>
      <c r="E1302">
        <v>0.30464200000000002</v>
      </c>
      <c r="F1302">
        <v>0.29567300000000002</v>
      </c>
      <c r="G1302">
        <v>0</v>
      </c>
      <c r="H1302" t="s">
        <v>10</v>
      </c>
      <c r="I1302" t="b">
        <v>0</v>
      </c>
      <c r="J1302" t="s">
        <v>11</v>
      </c>
      <c r="K1302">
        <f t="shared" si="164"/>
        <v>3.7477117656846744E-3</v>
      </c>
      <c r="L1302">
        <f t="shared" si="169"/>
        <v>1.6448028362410608E-2</v>
      </c>
      <c r="M1302">
        <f t="shared" si="169"/>
        <v>4.2388988265485823E-2</v>
      </c>
      <c r="N1302">
        <f t="shared" si="169"/>
        <v>7.3029811680605988E-2</v>
      </c>
      <c r="O1302" t="str">
        <f>IF(C1302=MIN(C1301:C1303),"buy",IF(C1302=MAX(C1301:C1303),"sell","hold"))</f>
        <v>sell</v>
      </c>
      <c r="P1302" s="2">
        <f>IF(AND(O1302="buy",Q1301&lt;&gt;0),Q1301/C1302,IF(O1302="sell",0,P1301))</f>
        <v>0</v>
      </c>
      <c r="Q1302" s="1">
        <f>IF(AND(O1302="sell",P1301&lt;&gt;0),P1301*C1302,IF(O1302="buy",0,Q1301))</f>
        <v>2310794.3826908991</v>
      </c>
      <c r="R1302">
        <f>4*(SIGN(K1302)+1)+2*(SIGN(L1302)+1)+(SIGN(M1302)+1)+(SIGN(N1302)+1)/2+1</f>
        <v>16</v>
      </c>
      <c r="S1302" t="str">
        <f t="shared" si="166"/>
        <v/>
      </c>
      <c r="T1302" t="str">
        <f t="shared" si="167"/>
        <v/>
      </c>
      <c r="U1302">
        <f t="shared" si="168"/>
        <v>16</v>
      </c>
    </row>
    <row r="1303" spans="1:21" x14ac:dyDescent="0.3">
      <c r="A1303">
        <v>1301</v>
      </c>
      <c r="B1303" t="s">
        <v>1312</v>
      </c>
      <c r="C1303">
        <v>0.2984</v>
      </c>
      <c r="D1303">
        <v>0.29830499999999999</v>
      </c>
      <c r="E1303">
        <v>0.301151</v>
      </c>
      <c r="F1303">
        <v>0.294346</v>
      </c>
      <c r="G1303">
        <v>0</v>
      </c>
      <c r="H1303" t="s">
        <v>10</v>
      </c>
      <c r="I1303" t="b">
        <v>0</v>
      </c>
      <c r="J1303" t="s">
        <v>11</v>
      </c>
      <c r="K1303">
        <f t="shared" si="164"/>
        <v>-8.718529628152798E-3</v>
      </c>
      <c r="L1303">
        <f t="shared" si="169"/>
        <v>-1.2466241393837472E-2</v>
      </c>
      <c r="M1303">
        <f t="shared" si="169"/>
        <v>-2.8914269756248081E-2</v>
      </c>
      <c r="N1303">
        <f t="shared" si="169"/>
        <v>-7.1303258021733901E-2</v>
      </c>
      <c r="O1303" t="str">
        <f>IF(C1303=MIN(C1302:C1304),"buy",IF(C1303=MAX(C1302:C1304),"sell","hold"))</f>
        <v>hold</v>
      </c>
      <c r="P1303" s="2">
        <f>IF(AND(O1303="buy",Q1302&lt;&gt;0),Q1302/C1303,IF(O1303="sell",0,P1302))</f>
        <v>0</v>
      </c>
      <c r="Q1303" s="1">
        <f>IF(AND(O1303="sell",P1302&lt;&gt;0),P1302*C1303,IF(O1303="buy",0,Q1302))</f>
        <v>2310794.3826908991</v>
      </c>
      <c r="R1303">
        <f>4*(SIGN(K1303)+1)+2*(SIGN(L1303)+1)+(SIGN(M1303)+1)+(SIGN(N1303)+1)/2+1</f>
        <v>1</v>
      </c>
      <c r="S1303" t="str">
        <f t="shared" si="166"/>
        <v/>
      </c>
      <c r="T1303">
        <f t="shared" si="167"/>
        <v>1</v>
      </c>
      <c r="U1303" t="str">
        <f t="shared" si="168"/>
        <v/>
      </c>
    </row>
    <row r="1304" spans="1:21" x14ac:dyDescent="0.3">
      <c r="A1304">
        <v>1302</v>
      </c>
      <c r="B1304" t="s">
        <v>1313</v>
      </c>
      <c r="C1304">
        <v>0.29830499999999999</v>
      </c>
      <c r="D1304">
        <v>0.290298</v>
      </c>
      <c r="E1304">
        <v>0.29953800000000003</v>
      </c>
      <c r="F1304">
        <v>0.28645700000000002</v>
      </c>
      <c r="G1304">
        <v>0</v>
      </c>
      <c r="H1304" t="s">
        <v>10</v>
      </c>
      <c r="I1304" t="b">
        <v>0</v>
      </c>
      <c r="J1304" t="s">
        <v>11</v>
      </c>
      <c r="K1304">
        <f t="shared" si="164"/>
        <v>-3.1841529734127162E-4</v>
      </c>
      <c r="L1304">
        <f t="shared" si="169"/>
        <v>8.4001143308115259E-3</v>
      </c>
      <c r="M1304">
        <f t="shared" si="169"/>
        <v>2.0866355724648997E-2</v>
      </c>
      <c r="N1304">
        <f t="shared" si="169"/>
        <v>4.9780625480897081E-2</v>
      </c>
      <c r="O1304" t="str">
        <f>IF(C1304=MIN(C1303:C1305),"buy",IF(C1304=MAX(C1303:C1305),"sell","hold"))</f>
        <v>hold</v>
      </c>
      <c r="P1304" s="2">
        <f>IF(AND(O1304="buy",Q1303&lt;&gt;0),Q1303/C1304,IF(O1304="sell",0,P1303))</f>
        <v>0</v>
      </c>
      <c r="Q1304" s="1">
        <f>IF(AND(O1304="sell",P1303&lt;&gt;0),P1303*C1304,IF(O1304="buy",0,Q1303))</f>
        <v>2310794.3826908991</v>
      </c>
      <c r="R1304">
        <f>4*(SIGN(K1304)+1)+2*(SIGN(L1304)+1)+(SIGN(M1304)+1)+(SIGN(N1304)+1)/2+1</f>
        <v>8</v>
      </c>
      <c r="S1304" t="str">
        <f t="shared" si="166"/>
        <v/>
      </c>
      <c r="T1304">
        <f t="shared" si="167"/>
        <v>8</v>
      </c>
      <c r="U1304" t="str">
        <f t="shared" si="168"/>
        <v/>
      </c>
    </row>
    <row r="1305" spans="1:21" x14ac:dyDescent="0.3">
      <c r="A1305">
        <v>1303</v>
      </c>
      <c r="B1305" t="s">
        <v>1314</v>
      </c>
      <c r="C1305">
        <v>0.289053</v>
      </c>
      <c r="D1305">
        <v>0.281752</v>
      </c>
      <c r="E1305">
        <v>0.291856</v>
      </c>
      <c r="F1305">
        <v>0.27764</v>
      </c>
      <c r="G1305">
        <v>0</v>
      </c>
      <c r="H1305" t="s">
        <v>10</v>
      </c>
      <c r="I1305" t="b">
        <v>0</v>
      </c>
      <c r="J1305" t="s">
        <v>11</v>
      </c>
      <c r="K1305">
        <f t="shared" si="164"/>
        <v>-3.1503784744567984E-2</v>
      </c>
      <c r="L1305">
        <f t="shared" si="169"/>
        <v>-3.1185369447226712E-2</v>
      </c>
      <c r="M1305">
        <f t="shared" si="169"/>
        <v>-3.9585483778038236E-2</v>
      </c>
      <c r="N1305">
        <f t="shared" si="169"/>
        <v>-6.0451839502687232E-2</v>
      </c>
      <c r="O1305" t="str">
        <f>IF(C1305=MIN(C1304:C1306),"buy",IF(C1305=MAX(C1304:C1306),"sell","hold"))</f>
        <v>hold</v>
      </c>
      <c r="P1305" s="2">
        <f>IF(AND(O1305="buy",Q1304&lt;&gt;0),Q1304/C1305,IF(O1305="sell",0,P1304))</f>
        <v>0</v>
      </c>
      <c r="Q1305" s="1">
        <f>IF(AND(O1305="sell",P1304&lt;&gt;0),P1304*C1305,IF(O1305="buy",0,Q1304))</f>
        <v>2310794.3826908991</v>
      </c>
      <c r="R1305">
        <f>4*(SIGN(K1305)+1)+2*(SIGN(L1305)+1)+(SIGN(M1305)+1)+(SIGN(N1305)+1)/2+1</f>
        <v>1</v>
      </c>
      <c r="S1305" t="str">
        <f t="shared" si="166"/>
        <v/>
      </c>
      <c r="T1305">
        <f t="shared" si="167"/>
        <v>1</v>
      </c>
      <c r="U1305" t="str">
        <f t="shared" si="168"/>
        <v/>
      </c>
    </row>
    <row r="1306" spans="1:21" x14ac:dyDescent="0.3">
      <c r="A1306">
        <v>1304</v>
      </c>
      <c r="B1306" t="s">
        <v>1315</v>
      </c>
      <c r="C1306">
        <v>0.282827</v>
      </c>
      <c r="D1306">
        <v>0.28754999999999997</v>
      </c>
      <c r="E1306">
        <v>0.28942899999999999</v>
      </c>
      <c r="F1306">
        <v>0.27988600000000002</v>
      </c>
      <c r="G1306">
        <v>0</v>
      </c>
      <c r="H1306" t="s">
        <v>10</v>
      </c>
      <c r="I1306" t="b">
        <v>0</v>
      </c>
      <c r="J1306" t="s">
        <v>11</v>
      </c>
      <c r="K1306">
        <f t="shared" si="164"/>
        <v>-2.1773798699027801E-2</v>
      </c>
      <c r="L1306">
        <f t="shared" si="169"/>
        <v>9.7299860455401822E-3</v>
      </c>
      <c r="M1306">
        <f t="shared" si="169"/>
        <v>4.0915355492766897E-2</v>
      </c>
      <c r="N1306">
        <f t="shared" si="169"/>
        <v>8.0500839270805133E-2</v>
      </c>
      <c r="O1306" t="str">
        <f>IF(C1306=MIN(C1305:C1307),"buy",IF(C1306=MAX(C1305:C1307),"sell","hold"))</f>
        <v>buy</v>
      </c>
      <c r="P1306" s="2">
        <f>IF(AND(O1306="buy",Q1305&lt;&gt;0),Q1305/C1306,IF(O1306="sell",0,P1305))</f>
        <v>8170345.7685825583</v>
      </c>
      <c r="Q1306" s="1">
        <f>IF(AND(O1306="sell",P1305&lt;&gt;0),P1305*C1306,IF(O1306="buy",0,Q1305))</f>
        <v>0</v>
      </c>
      <c r="R1306">
        <f>4*(SIGN(K1306)+1)+2*(SIGN(L1306)+1)+(SIGN(M1306)+1)+(SIGN(N1306)+1)/2+1</f>
        <v>8</v>
      </c>
      <c r="S1306">
        <f t="shared" si="166"/>
        <v>8</v>
      </c>
      <c r="T1306" t="str">
        <f t="shared" si="167"/>
        <v/>
      </c>
      <c r="U1306" t="str">
        <f t="shared" si="168"/>
        <v/>
      </c>
    </row>
    <row r="1307" spans="1:21" x14ac:dyDescent="0.3">
      <c r="A1307">
        <v>1305</v>
      </c>
      <c r="B1307" t="s">
        <v>1316</v>
      </c>
      <c r="C1307">
        <v>0.28754999999999997</v>
      </c>
      <c r="D1307">
        <v>0.27554600000000001</v>
      </c>
      <c r="E1307">
        <v>0.28958600000000001</v>
      </c>
      <c r="F1307">
        <v>0.27146500000000001</v>
      </c>
      <c r="G1307">
        <v>0</v>
      </c>
      <c r="H1307" t="s">
        <v>10</v>
      </c>
      <c r="I1307" t="b">
        <v>0</v>
      </c>
      <c r="J1307" t="s">
        <v>11</v>
      </c>
      <c r="K1307">
        <f t="shared" si="164"/>
        <v>1.6560976336703542E-2</v>
      </c>
      <c r="L1307">
        <f t="shared" si="169"/>
        <v>3.8334775035731343E-2</v>
      </c>
      <c r="M1307">
        <f t="shared" si="169"/>
        <v>2.8604788990191161E-2</v>
      </c>
      <c r="N1307">
        <f t="shared" si="169"/>
        <v>-1.2310566502575736E-2</v>
      </c>
      <c r="O1307" t="str">
        <f>IF(C1307=MIN(C1306:C1308),"buy",IF(C1307=MAX(C1306:C1308),"sell","hold"))</f>
        <v>sell</v>
      </c>
      <c r="P1307" s="2">
        <f>IF(AND(O1307="buy",Q1306&lt;&gt;0),Q1306/C1307,IF(O1307="sell",0,P1306))</f>
        <v>0</v>
      </c>
      <c r="Q1307" s="1">
        <f>IF(AND(O1307="sell",P1306&lt;&gt;0),P1306*C1307,IF(O1307="buy",0,Q1306))</f>
        <v>2349382.9257559143</v>
      </c>
      <c r="R1307">
        <f>4*(SIGN(K1307)+1)+2*(SIGN(L1307)+1)+(SIGN(M1307)+1)+(SIGN(N1307)+1)/2+1</f>
        <v>15</v>
      </c>
      <c r="S1307" t="str">
        <f t="shared" si="166"/>
        <v/>
      </c>
      <c r="T1307" t="str">
        <f t="shared" si="167"/>
        <v/>
      </c>
      <c r="U1307">
        <f t="shared" si="168"/>
        <v>15</v>
      </c>
    </row>
    <row r="1308" spans="1:21" x14ac:dyDescent="0.3">
      <c r="A1308">
        <v>1306</v>
      </c>
      <c r="B1308" t="s">
        <v>1317</v>
      </c>
      <c r="C1308">
        <v>0.27416299999999999</v>
      </c>
      <c r="D1308">
        <v>0.27037499999999998</v>
      </c>
      <c r="E1308">
        <v>0.27746999999999999</v>
      </c>
      <c r="F1308">
        <v>0.26624900000000001</v>
      </c>
      <c r="G1308">
        <v>0</v>
      </c>
      <c r="H1308" t="s">
        <v>10</v>
      </c>
      <c r="I1308" t="b">
        <v>0</v>
      </c>
      <c r="J1308" t="s">
        <v>11</v>
      </c>
      <c r="K1308">
        <f t="shared" si="164"/>
        <v>-4.7664910728432437E-2</v>
      </c>
      <c r="L1308">
        <f t="shared" si="169"/>
        <v>-6.4225887065135975E-2</v>
      </c>
      <c r="M1308">
        <f t="shared" si="169"/>
        <v>-0.10256066210086731</v>
      </c>
      <c r="N1308">
        <f t="shared" si="169"/>
        <v>-0.13116545109105848</v>
      </c>
      <c r="O1308" t="str">
        <f>IF(C1308=MIN(C1307:C1309),"buy",IF(C1308=MAX(C1307:C1309),"sell","hold"))</f>
        <v>hold</v>
      </c>
      <c r="P1308" s="2">
        <f>IF(AND(O1308="buy",Q1307&lt;&gt;0),Q1307/C1308,IF(O1308="sell",0,P1307))</f>
        <v>0</v>
      </c>
      <c r="Q1308" s="1">
        <f>IF(AND(O1308="sell",P1307&lt;&gt;0),P1307*C1308,IF(O1308="buy",0,Q1307))</f>
        <v>2349382.9257559143</v>
      </c>
      <c r="R1308">
        <f>4*(SIGN(K1308)+1)+2*(SIGN(L1308)+1)+(SIGN(M1308)+1)+(SIGN(N1308)+1)/2+1</f>
        <v>1</v>
      </c>
      <c r="S1308" t="str">
        <f t="shared" si="166"/>
        <v/>
      </c>
      <c r="T1308">
        <f t="shared" si="167"/>
        <v>1</v>
      </c>
      <c r="U1308" t="str">
        <f t="shared" si="168"/>
        <v/>
      </c>
    </row>
    <row r="1309" spans="1:21" x14ac:dyDescent="0.3">
      <c r="A1309">
        <v>1307</v>
      </c>
      <c r="B1309" t="s">
        <v>1318</v>
      </c>
      <c r="C1309">
        <v>0.27037499999999998</v>
      </c>
      <c r="D1309">
        <v>0.27440900000000001</v>
      </c>
      <c r="E1309">
        <v>0.280225</v>
      </c>
      <c r="F1309">
        <v>0.26873900000000001</v>
      </c>
      <c r="G1309">
        <v>0</v>
      </c>
      <c r="H1309" t="s">
        <v>10</v>
      </c>
      <c r="I1309" t="b">
        <v>0</v>
      </c>
      <c r="J1309" t="s">
        <v>11</v>
      </c>
      <c r="K1309">
        <f t="shared" si="164"/>
        <v>-1.3912711325931391E-2</v>
      </c>
      <c r="L1309">
        <f t="shared" si="169"/>
        <v>3.3752199402501043E-2</v>
      </c>
      <c r="M1309">
        <f t="shared" si="169"/>
        <v>9.7978086467637018E-2</v>
      </c>
      <c r="N1309">
        <f t="shared" si="169"/>
        <v>0.20053874856850434</v>
      </c>
      <c r="O1309" t="str">
        <f>IF(C1309=MIN(C1308:C1310),"buy",IF(C1309=MAX(C1308:C1310),"sell","hold"))</f>
        <v>buy</v>
      </c>
      <c r="P1309" s="2">
        <f>IF(AND(O1309="buy",Q1308&lt;&gt;0),Q1308/C1309,IF(O1309="sell",0,P1308))</f>
        <v>8689349.7022872474</v>
      </c>
      <c r="Q1309" s="1">
        <f>IF(AND(O1309="sell",P1308&lt;&gt;0),P1308*C1309,IF(O1309="buy",0,Q1308))</f>
        <v>0</v>
      </c>
      <c r="R1309">
        <f>4*(SIGN(K1309)+1)+2*(SIGN(L1309)+1)+(SIGN(M1309)+1)+(SIGN(N1309)+1)/2+1</f>
        <v>8</v>
      </c>
      <c r="S1309">
        <f t="shared" si="166"/>
        <v>8</v>
      </c>
      <c r="T1309" t="str">
        <f t="shared" si="167"/>
        <v/>
      </c>
      <c r="U1309" t="str">
        <f t="shared" si="168"/>
        <v/>
      </c>
    </row>
    <row r="1310" spans="1:21" x14ac:dyDescent="0.3">
      <c r="A1310">
        <v>1308</v>
      </c>
      <c r="B1310" t="s">
        <v>1319</v>
      </c>
      <c r="C1310">
        <v>0.27440900000000001</v>
      </c>
      <c r="D1310">
        <v>0.26654699999999998</v>
      </c>
      <c r="E1310">
        <v>0.27572099999999999</v>
      </c>
      <c r="F1310">
        <v>0.26391100000000001</v>
      </c>
      <c r="G1310">
        <v>0</v>
      </c>
      <c r="H1310" t="s">
        <v>10</v>
      </c>
      <c r="I1310" t="b">
        <v>0</v>
      </c>
      <c r="J1310" t="s">
        <v>11</v>
      </c>
      <c r="K1310">
        <f t="shared" si="164"/>
        <v>1.4809539193515367E-2</v>
      </c>
      <c r="L1310">
        <f t="shared" si="169"/>
        <v>2.8722250519446758E-2</v>
      </c>
      <c r="M1310">
        <f t="shared" si="169"/>
        <v>-5.0299488830542853E-3</v>
      </c>
      <c r="N1310">
        <f t="shared" si="169"/>
        <v>-0.10300803535069131</v>
      </c>
      <c r="O1310" t="str">
        <f>IF(C1310=MIN(C1309:C1311),"buy",IF(C1310=MAX(C1309:C1311),"sell","hold"))</f>
        <v>sell</v>
      </c>
      <c r="P1310" s="2">
        <f>IF(AND(O1310="buy",Q1309&lt;&gt;0),Q1309/C1310,IF(O1310="sell",0,P1309))</f>
        <v>0</v>
      </c>
      <c r="Q1310" s="1">
        <f>IF(AND(O1310="sell",P1309&lt;&gt;0),P1309*C1310,IF(O1310="buy",0,Q1309))</f>
        <v>2384435.7624549414</v>
      </c>
      <c r="R1310">
        <f>4*(SIGN(K1310)+1)+2*(SIGN(L1310)+1)+(SIGN(M1310)+1)+(SIGN(N1310)+1)/2+1</f>
        <v>13</v>
      </c>
      <c r="S1310" t="str">
        <f t="shared" si="166"/>
        <v/>
      </c>
      <c r="T1310" t="str">
        <f t="shared" si="167"/>
        <v/>
      </c>
      <c r="U1310">
        <f t="shared" si="168"/>
        <v>13</v>
      </c>
    </row>
    <row r="1311" spans="1:21" x14ac:dyDescent="0.3">
      <c r="A1311">
        <v>1309</v>
      </c>
      <c r="B1311" t="s">
        <v>1320</v>
      </c>
      <c r="C1311">
        <v>0.26541799999999999</v>
      </c>
      <c r="D1311">
        <v>0.26282699999999998</v>
      </c>
      <c r="E1311">
        <v>0.26824399999999998</v>
      </c>
      <c r="F1311">
        <v>0.256967</v>
      </c>
      <c r="G1311">
        <v>0</v>
      </c>
      <c r="H1311" t="s">
        <v>10</v>
      </c>
      <c r="I1311" t="b">
        <v>0</v>
      </c>
      <c r="J1311" t="s">
        <v>11</v>
      </c>
      <c r="K1311">
        <f t="shared" si="164"/>
        <v>-3.3310671752246647E-2</v>
      </c>
      <c r="L1311">
        <f t="shared" si="169"/>
        <v>-4.8120210945762014E-2</v>
      </c>
      <c r="M1311">
        <f t="shared" si="169"/>
        <v>-7.6842461465208775E-2</v>
      </c>
      <c r="N1311">
        <f t="shared" si="169"/>
        <v>-7.1812512582154486E-2</v>
      </c>
      <c r="O1311" t="str">
        <f>IF(C1311=MIN(C1310:C1312),"buy",IF(C1311=MAX(C1310:C1312),"sell","hold"))</f>
        <v>hold</v>
      </c>
      <c r="P1311" s="2">
        <f>IF(AND(O1311="buy",Q1310&lt;&gt;0),Q1310/C1311,IF(O1311="sell",0,P1310))</f>
        <v>0</v>
      </c>
      <c r="Q1311" s="1">
        <f>IF(AND(O1311="sell",P1310&lt;&gt;0),P1310*C1311,IF(O1311="buy",0,Q1310))</f>
        <v>2384435.7624549414</v>
      </c>
      <c r="R1311">
        <f>4*(SIGN(K1311)+1)+2*(SIGN(L1311)+1)+(SIGN(M1311)+1)+(SIGN(N1311)+1)/2+1</f>
        <v>1</v>
      </c>
      <c r="S1311" t="str">
        <f t="shared" si="166"/>
        <v/>
      </c>
      <c r="T1311">
        <f t="shared" si="167"/>
        <v>1</v>
      </c>
      <c r="U1311" t="str">
        <f t="shared" si="168"/>
        <v/>
      </c>
    </row>
    <row r="1312" spans="1:21" x14ac:dyDescent="0.3">
      <c r="A1312">
        <v>1310</v>
      </c>
      <c r="B1312" t="s">
        <v>1321</v>
      </c>
      <c r="C1312">
        <v>0.26282699999999998</v>
      </c>
      <c r="D1312">
        <v>0.279055</v>
      </c>
      <c r="E1312">
        <v>0.28038099999999999</v>
      </c>
      <c r="F1312">
        <v>0.25936599999999999</v>
      </c>
      <c r="G1312">
        <v>0</v>
      </c>
      <c r="H1312" t="s">
        <v>10</v>
      </c>
      <c r="I1312" t="b">
        <v>0</v>
      </c>
      <c r="J1312" t="s">
        <v>11</v>
      </c>
      <c r="K1312">
        <f t="shared" si="164"/>
        <v>-9.8098420240608428E-3</v>
      </c>
      <c r="L1312">
        <f t="shared" si="169"/>
        <v>2.3500829728185804E-2</v>
      </c>
      <c r="M1312">
        <f t="shared" si="169"/>
        <v>7.1621040673947811E-2</v>
      </c>
      <c r="N1312">
        <f t="shared" si="169"/>
        <v>0.1484635021391566</v>
      </c>
      <c r="O1312" t="str">
        <f>IF(C1312=MIN(C1311:C1313),"buy",IF(C1312=MAX(C1311:C1313),"sell","hold"))</f>
        <v>buy</v>
      </c>
      <c r="P1312" s="2">
        <f>IF(AND(O1312="buy",Q1311&lt;&gt;0),Q1311/C1312,IF(O1312="sell",0,P1311))</f>
        <v>9072263.3612792511</v>
      </c>
      <c r="Q1312" s="1">
        <f>IF(AND(O1312="sell",P1311&lt;&gt;0),P1311*C1312,IF(O1312="buy",0,Q1311))</f>
        <v>0</v>
      </c>
      <c r="R1312">
        <f>4*(SIGN(K1312)+1)+2*(SIGN(L1312)+1)+(SIGN(M1312)+1)+(SIGN(N1312)+1)/2+1</f>
        <v>8</v>
      </c>
      <c r="S1312">
        <f t="shared" si="166"/>
        <v>8</v>
      </c>
      <c r="T1312" t="str">
        <f t="shared" si="167"/>
        <v/>
      </c>
      <c r="U1312" t="str">
        <f t="shared" si="168"/>
        <v/>
      </c>
    </row>
    <row r="1313" spans="1:21" x14ac:dyDescent="0.3">
      <c r="A1313">
        <v>1311</v>
      </c>
      <c r="B1313" t="s">
        <v>1322</v>
      </c>
      <c r="C1313">
        <v>0.279055</v>
      </c>
      <c r="D1313">
        <v>0.28862300000000002</v>
      </c>
      <c r="E1313">
        <v>0.28964499999999999</v>
      </c>
      <c r="F1313">
        <v>0.27707700000000002</v>
      </c>
      <c r="G1313">
        <v>0</v>
      </c>
      <c r="H1313" t="s">
        <v>10</v>
      </c>
      <c r="I1313" t="b">
        <v>0</v>
      </c>
      <c r="J1313" t="s">
        <v>11</v>
      </c>
      <c r="K1313">
        <f t="shared" si="164"/>
        <v>5.989495868104134E-2</v>
      </c>
      <c r="L1313">
        <f t="shared" si="169"/>
        <v>6.9704800705102182E-2</v>
      </c>
      <c r="M1313">
        <f t="shared" si="169"/>
        <v>4.6203970976916378E-2</v>
      </c>
      <c r="N1313">
        <f t="shared" si="169"/>
        <v>-2.5417069697031433E-2</v>
      </c>
      <c r="O1313" t="str">
        <f>IF(C1313=MIN(C1312:C1314),"buy",IF(C1313=MAX(C1312:C1314),"sell","hold"))</f>
        <v>hold</v>
      </c>
      <c r="P1313" s="2">
        <f>IF(AND(O1313="buy",Q1312&lt;&gt;0),Q1312/C1313,IF(O1313="sell",0,P1312))</f>
        <v>9072263.3612792511</v>
      </c>
      <c r="Q1313" s="1">
        <f>IF(AND(O1313="sell",P1312&lt;&gt;0),P1312*C1313,IF(O1313="buy",0,Q1312))</f>
        <v>0</v>
      </c>
      <c r="R1313">
        <f>4*(SIGN(K1313)+1)+2*(SIGN(L1313)+1)+(SIGN(M1313)+1)+(SIGN(N1313)+1)/2+1</f>
        <v>15</v>
      </c>
      <c r="S1313" t="str">
        <f t="shared" si="166"/>
        <v/>
      </c>
      <c r="T1313">
        <f t="shared" si="167"/>
        <v>15</v>
      </c>
      <c r="U1313" t="str">
        <f t="shared" si="168"/>
        <v/>
      </c>
    </row>
    <row r="1314" spans="1:21" x14ac:dyDescent="0.3">
      <c r="A1314">
        <v>1312</v>
      </c>
      <c r="B1314" t="s">
        <v>1323</v>
      </c>
      <c r="C1314">
        <v>0.28862300000000002</v>
      </c>
      <c r="D1314">
        <v>0.275113</v>
      </c>
      <c r="E1314">
        <v>0.29045799999999999</v>
      </c>
      <c r="F1314">
        <v>0.272422</v>
      </c>
      <c r="G1314">
        <v>0</v>
      </c>
      <c r="H1314" t="s">
        <v>10</v>
      </c>
      <c r="I1314" t="b">
        <v>0</v>
      </c>
      <c r="J1314" t="s">
        <v>11</v>
      </c>
      <c r="K1314">
        <f t="shared" si="164"/>
        <v>3.3709250666751296E-2</v>
      </c>
      <c r="L1314">
        <f t="shared" si="169"/>
        <v>-2.6185708014290043E-2</v>
      </c>
      <c r="M1314">
        <f t="shared" si="169"/>
        <v>-9.5890508719392226E-2</v>
      </c>
      <c r="N1314">
        <f t="shared" si="169"/>
        <v>-0.14209447969630862</v>
      </c>
      <c r="O1314" t="str">
        <f>IF(C1314=MIN(C1313:C1315),"buy",IF(C1314=MAX(C1313:C1315),"sell","hold"))</f>
        <v>sell</v>
      </c>
      <c r="P1314" s="2">
        <f>IF(AND(O1314="buy",Q1313&lt;&gt;0),Q1313/C1314,IF(O1314="sell",0,P1313))</f>
        <v>0</v>
      </c>
      <c r="Q1314" s="1">
        <f>IF(AND(O1314="sell",P1313&lt;&gt;0),P1313*C1314,IF(O1314="buy",0,Q1313))</f>
        <v>2618463.8681225013</v>
      </c>
      <c r="R1314">
        <f>4*(SIGN(K1314)+1)+2*(SIGN(L1314)+1)+(SIGN(M1314)+1)+(SIGN(N1314)+1)/2+1</f>
        <v>9</v>
      </c>
      <c r="S1314" t="str">
        <f t="shared" si="166"/>
        <v/>
      </c>
      <c r="T1314" t="str">
        <f t="shared" si="167"/>
        <v/>
      </c>
      <c r="U1314">
        <f t="shared" si="168"/>
        <v>9</v>
      </c>
    </row>
    <row r="1315" spans="1:21" x14ac:dyDescent="0.3">
      <c r="A1315">
        <v>1313</v>
      </c>
      <c r="B1315" t="s">
        <v>1324</v>
      </c>
      <c r="C1315">
        <v>0.275113</v>
      </c>
      <c r="D1315">
        <v>0.27207300000000001</v>
      </c>
      <c r="E1315">
        <v>0.28773300000000002</v>
      </c>
      <c r="F1315">
        <v>0.26949699999999999</v>
      </c>
      <c r="G1315">
        <v>0</v>
      </c>
      <c r="H1315" t="s">
        <v>10</v>
      </c>
      <c r="I1315" t="b">
        <v>0</v>
      </c>
      <c r="J1315" t="s">
        <v>11</v>
      </c>
      <c r="K1315">
        <f t="shared" si="164"/>
        <v>-4.7930236848453961E-2</v>
      </c>
      <c r="L1315">
        <f t="shared" si="169"/>
        <v>-8.163948751520525E-2</v>
      </c>
      <c r="M1315">
        <f t="shared" si="169"/>
        <v>-5.5453779500915207E-2</v>
      </c>
      <c r="N1315">
        <f t="shared" si="169"/>
        <v>4.0436729218477019E-2</v>
      </c>
      <c r="O1315" t="str">
        <f>IF(C1315=MIN(C1314:C1316),"buy",IF(C1315=MAX(C1314:C1316),"sell","hold"))</f>
        <v>hold</v>
      </c>
      <c r="P1315" s="2">
        <f>IF(AND(O1315="buy",Q1314&lt;&gt;0),Q1314/C1315,IF(O1315="sell",0,P1314))</f>
        <v>0</v>
      </c>
      <c r="Q1315" s="1">
        <f>IF(AND(O1315="sell",P1314&lt;&gt;0),P1314*C1315,IF(O1315="buy",0,Q1314))</f>
        <v>2618463.8681225013</v>
      </c>
      <c r="R1315">
        <f>4*(SIGN(K1315)+1)+2*(SIGN(L1315)+1)+(SIGN(M1315)+1)+(SIGN(N1315)+1)/2+1</f>
        <v>2</v>
      </c>
      <c r="S1315" t="str">
        <f t="shared" si="166"/>
        <v/>
      </c>
      <c r="T1315">
        <f t="shared" si="167"/>
        <v>2</v>
      </c>
      <c r="U1315" t="str">
        <f t="shared" si="168"/>
        <v/>
      </c>
    </row>
    <row r="1316" spans="1:21" x14ac:dyDescent="0.3">
      <c r="A1316">
        <v>1314</v>
      </c>
      <c r="B1316" t="s">
        <v>1325</v>
      </c>
      <c r="C1316">
        <v>0.27207300000000001</v>
      </c>
      <c r="D1316">
        <v>0.27008900000000002</v>
      </c>
      <c r="E1316">
        <v>0.27379100000000001</v>
      </c>
      <c r="F1316">
        <v>0.26249</v>
      </c>
      <c r="G1316">
        <v>0</v>
      </c>
      <c r="H1316" t="s">
        <v>10</v>
      </c>
      <c r="I1316" t="b">
        <v>0</v>
      </c>
      <c r="J1316" t="s">
        <v>11</v>
      </c>
      <c r="K1316">
        <f t="shared" si="164"/>
        <v>-1.1111395393887955E-2</v>
      </c>
      <c r="L1316">
        <f t="shared" si="169"/>
        <v>3.6818841454566008E-2</v>
      </c>
      <c r="M1316">
        <f t="shared" si="169"/>
        <v>0.11845832896977126</v>
      </c>
      <c r="N1316">
        <f t="shared" si="169"/>
        <v>0.17391210847068647</v>
      </c>
      <c r="O1316" t="str">
        <f>IF(C1316=MIN(C1315:C1317),"buy",IF(C1316=MAX(C1315:C1317),"sell","hold"))</f>
        <v>hold</v>
      </c>
      <c r="P1316" s="2">
        <f>IF(AND(O1316="buy",Q1315&lt;&gt;0),Q1315/C1316,IF(O1316="sell",0,P1315))</f>
        <v>0</v>
      </c>
      <c r="Q1316" s="1">
        <f>IF(AND(O1316="sell",P1315&lt;&gt;0),P1315*C1316,IF(O1316="buy",0,Q1315))</f>
        <v>2618463.8681225013</v>
      </c>
      <c r="R1316">
        <f>4*(SIGN(K1316)+1)+2*(SIGN(L1316)+1)+(SIGN(M1316)+1)+(SIGN(N1316)+1)/2+1</f>
        <v>8</v>
      </c>
      <c r="S1316" t="str">
        <f t="shared" si="166"/>
        <v/>
      </c>
      <c r="T1316">
        <f t="shared" si="167"/>
        <v>8</v>
      </c>
      <c r="U1316" t="str">
        <f t="shared" si="168"/>
        <v/>
      </c>
    </row>
    <row r="1317" spans="1:21" x14ac:dyDescent="0.3">
      <c r="A1317">
        <v>1315</v>
      </c>
      <c r="B1317" t="s">
        <v>1326</v>
      </c>
      <c r="C1317">
        <v>0.27008900000000002</v>
      </c>
      <c r="D1317">
        <v>0.271816</v>
      </c>
      <c r="E1317">
        <v>0.27731499999999998</v>
      </c>
      <c r="F1317">
        <v>0.26628299999999999</v>
      </c>
      <c r="G1317">
        <v>0</v>
      </c>
      <c r="H1317" t="s">
        <v>10</v>
      </c>
      <c r="I1317" t="b">
        <v>0</v>
      </c>
      <c r="J1317" t="s">
        <v>11</v>
      </c>
      <c r="K1317">
        <f t="shared" si="164"/>
        <v>-7.3188456586776116E-3</v>
      </c>
      <c r="L1317">
        <f t="shared" ref="L1317:N1332" si="170">K1317-K1316</f>
        <v>3.7925497352103432E-3</v>
      </c>
      <c r="M1317">
        <f t="shared" si="170"/>
        <v>-3.3026291719355665E-2</v>
      </c>
      <c r="N1317">
        <f t="shared" si="170"/>
        <v>-0.15148462068912694</v>
      </c>
      <c r="O1317" t="str">
        <f>IF(C1317=MIN(C1316:C1318),"buy",IF(C1317=MAX(C1316:C1318),"sell","hold"))</f>
        <v>buy</v>
      </c>
      <c r="P1317" s="2">
        <f>IF(AND(O1317="buy",Q1316&lt;&gt;0),Q1316/C1317,IF(O1317="sell",0,P1316))</f>
        <v>9694818.6269063205</v>
      </c>
      <c r="Q1317" s="1">
        <f>IF(AND(O1317="sell",P1316&lt;&gt;0),P1316*C1317,IF(O1317="buy",0,Q1316))</f>
        <v>0</v>
      </c>
      <c r="R1317">
        <f>4*(SIGN(K1317)+1)+2*(SIGN(L1317)+1)+(SIGN(M1317)+1)+(SIGN(N1317)+1)/2+1</f>
        <v>5</v>
      </c>
      <c r="S1317">
        <f t="shared" si="166"/>
        <v>5</v>
      </c>
      <c r="T1317" t="str">
        <f t="shared" si="167"/>
        <v/>
      </c>
      <c r="U1317" t="str">
        <f t="shared" si="168"/>
        <v/>
      </c>
    </row>
    <row r="1318" spans="1:21" x14ac:dyDescent="0.3">
      <c r="A1318">
        <v>1316</v>
      </c>
      <c r="B1318" t="s">
        <v>1327</v>
      </c>
      <c r="C1318">
        <v>0.271816</v>
      </c>
      <c r="D1318">
        <v>0.26724300000000001</v>
      </c>
      <c r="E1318">
        <v>0.27591300000000002</v>
      </c>
      <c r="F1318">
        <v>0.26597100000000001</v>
      </c>
      <c r="G1318">
        <v>0</v>
      </c>
      <c r="H1318" t="s">
        <v>10</v>
      </c>
      <c r="I1318" t="b">
        <v>0</v>
      </c>
      <c r="J1318" t="s">
        <v>11</v>
      </c>
      <c r="K1318">
        <f t="shared" si="164"/>
        <v>6.3738109078158656E-3</v>
      </c>
      <c r="L1318">
        <f t="shared" si="170"/>
        <v>1.3692656566493478E-2</v>
      </c>
      <c r="M1318">
        <f t="shared" si="170"/>
        <v>9.9001068312831349E-3</v>
      </c>
      <c r="N1318">
        <f t="shared" si="170"/>
        <v>4.2926398550638803E-2</v>
      </c>
      <c r="O1318" t="str">
        <f>IF(C1318=MIN(C1317:C1319),"buy",IF(C1318=MAX(C1317:C1319),"sell","hold"))</f>
        <v>sell</v>
      </c>
      <c r="P1318" s="2">
        <f>IF(AND(O1318="buy",Q1317&lt;&gt;0),Q1317/C1318,IF(O1318="sell",0,P1317))</f>
        <v>0</v>
      </c>
      <c r="Q1318" s="1">
        <f>IF(AND(O1318="sell",P1317&lt;&gt;0),P1317*C1318,IF(O1318="buy",0,Q1317))</f>
        <v>2635206.8198911683</v>
      </c>
      <c r="R1318">
        <f>4*(SIGN(K1318)+1)+2*(SIGN(L1318)+1)+(SIGN(M1318)+1)+(SIGN(N1318)+1)/2+1</f>
        <v>16</v>
      </c>
      <c r="S1318" t="str">
        <f t="shared" si="166"/>
        <v/>
      </c>
      <c r="T1318" t="str">
        <f t="shared" si="167"/>
        <v/>
      </c>
      <c r="U1318">
        <f t="shared" si="168"/>
        <v>16</v>
      </c>
    </row>
    <row r="1319" spans="1:21" x14ac:dyDescent="0.3">
      <c r="A1319">
        <v>1317</v>
      </c>
      <c r="B1319" t="s">
        <v>1328</v>
      </c>
      <c r="C1319">
        <v>0.26724300000000001</v>
      </c>
      <c r="D1319">
        <v>0.27133800000000002</v>
      </c>
      <c r="E1319">
        <v>0.27362999999999998</v>
      </c>
      <c r="F1319">
        <v>0.26449099999999998</v>
      </c>
      <c r="G1319">
        <v>0</v>
      </c>
      <c r="H1319" t="s">
        <v>10</v>
      </c>
      <c r="I1319" t="b">
        <v>0</v>
      </c>
      <c r="J1319" t="s">
        <v>11</v>
      </c>
      <c r="K1319">
        <f t="shared" si="164"/>
        <v>-1.6966602913595707E-2</v>
      </c>
      <c r="L1319">
        <f t="shared" si="170"/>
        <v>-2.3340413821411572E-2</v>
      </c>
      <c r="M1319">
        <f t="shared" si="170"/>
        <v>-3.703307038790505E-2</v>
      </c>
      <c r="N1319">
        <f t="shared" si="170"/>
        <v>-4.6933177219188188E-2</v>
      </c>
      <c r="O1319" t="str">
        <f>IF(C1319=MIN(C1318:C1320),"buy",IF(C1319=MAX(C1318:C1320),"sell","hold"))</f>
        <v>buy</v>
      </c>
      <c r="P1319" s="2">
        <f>IF(AND(O1319="buy",Q1318&lt;&gt;0),Q1318/C1319,IF(O1319="sell",0,P1318))</f>
        <v>9860714.1062297914</v>
      </c>
      <c r="Q1319" s="1">
        <f>IF(AND(O1319="sell",P1318&lt;&gt;0),P1318*C1319,IF(O1319="buy",0,Q1318))</f>
        <v>0</v>
      </c>
      <c r="R1319">
        <f>4*(SIGN(K1319)+1)+2*(SIGN(L1319)+1)+(SIGN(M1319)+1)+(SIGN(N1319)+1)/2+1</f>
        <v>1</v>
      </c>
      <c r="S1319">
        <f t="shared" si="166"/>
        <v>1</v>
      </c>
      <c r="T1319" t="str">
        <f t="shared" si="167"/>
        <v/>
      </c>
      <c r="U1319" t="str">
        <f t="shared" si="168"/>
        <v/>
      </c>
    </row>
    <row r="1320" spans="1:21" x14ac:dyDescent="0.3">
      <c r="A1320">
        <v>1318</v>
      </c>
      <c r="B1320" t="s">
        <v>1329</v>
      </c>
      <c r="C1320">
        <v>0.27133800000000002</v>
      </c>
      <c r="D1320">
        <v>0.26107000000000002</v>
      </c>
      <c r="E1320">
        <v>0.27426499999999998</v>
      </c>
      <c r="F1320">
        <v>0.25517099999999998</v>
      </c>
      <c r="G1320">
        <v>0</v>
      </c>
      <c r="H1320" t="s">
        <v>10</v>
      </c>
      <c r="I1320" t="b">
        <v>0</v>
      </c>
      <c r="J1320" t="s">
        <v>11</v>
      </c>
      <c r="K1320">
        <f t="shared" si="164"/>
        <v>1.5206626301336347E-2</v>
      </c>
      <c r="L1320">
        <f t="shared" si="170"/>
        <v>3.2173229214932056E-2</v>
      </c>
      <c r="M1320">
        <f t="shared" si="170"/>
        <v>5.5513643036343624E-2</v>
      </c>
      <c r="N1320">
        <f t="shared" si="170"/>
        <v>9.2546713424248667E-2</v>
      </c>
      <c r="O1320" t="str">
        <f>IF(C1320=MIN(C1319:C1321),"buy",IF(C1320=MAX(C1319:C1321),"sell","hold"))</f>
        <v>sell</v>
      </c>
      <c r="P1320" s="2">
        <f>IF(AND(O1320="buy",Q1319&lt;&gt;0),Q1319/C1320,IF(O1320="sell",0,P1319))</f>
        <v>0</v>
      </c>
      <c r="Q1320" s="1">
        <f>IF(AND(O1320="sell",P1319&lt;&gt;0),P1319*C1320,IF(O1320="buy",0,Q1319))</f>
        <v>2675586.4441561792</v>
      </c>
      <c r="R1320">
        <f>4*(SIGN(K1320)+1)+2*(SIGN(L1320)+1)+(SIGN(M1320)+1)+(SIGN(N1320)+1)/2+1</f>
        <v>16</v>
      </c>
      <c r="S1320" t="str">
        <f t="shared" si="166"/>
        <v/>
      </c>
      <c r="T1320" t="str">
        <f t="shared" si="167"/>
        <v/>
      </c>
      <c r="U1320">
        <f t="shared" si="168"/>
        <v>16</v>
      </c>
    </row>
    <row r="1321" spans="1:21" x14ac:dyDescent="0.3">
      <c r="A1321">
        <v>1319</v>
      </c>
      <c r="B1321" t="s">
        <v>1330</v>
      </c>
      <c r="C1321">
        <v>0.26006099999999999</v>
      </c>
      <c r="D1321">
        <v>0.25398199999999999</v>
      </c>
      <c r="E1321">
        <v>0.26590000000000003</v>
      </c>
      <c r="F1321">
        <v>0.25137700000000002</v>
      </c>
      <c r="G1321">
        <v>0</v>
      </c>
      <c r="H1321" t="s">
        <v>10</v>
      </c>
      <c r="I1321" t="b">
        <v>0</v>
      </c>
      <c r="J1321" t="s">
        <v>11</v>
      </c>
      <c r="K1321">
        <f t="shared" si="164"/>
        <v>-4.2442684310659368E-2</v>
      </c>
      <c r="L1321">
        <f t="shared" si="170"/>
        <v>-5.7649310611995713E-2</v>
      </c>
      <c r="M1321">
        <f t="shared" si="170"/>
        <v>-8.9822539826927769E-2</v>
      </c>
      <c r="N1321">
        <f t="shared" si="170"/>
        <v>-0.14533618286327138</v>
      </c>
      <c r="O1321" t="str">
        <f>IF(C1321=MIN(C1320:C1322),"buy",IF(C1321=MAX(C1320:C1322),"sell","hold"))</f>
        <v>hold</v>
      </c>
      <c r="P1321" s="2">
        <f>IF(AND(O1321="buy",Q1320&lt;&gt;0),Q1320/C1321,IF(O1321="sell",0,P1320))</f>
        <v>0</v>
      </c>
      <c r="Q1321" s="1">
        <f>IF(AND(O1321="sell",P1320&lt;&gt;0),P1320*C1321,IF(O1321="buy",0,Q1320))</f>
        <v>2675586.4441561792</v>
      </c>
      <c r="R1321">
        <f>4*(SIGN(K1321)+1)+2*(SIGN(L1321)+1)+(SIGN(M1321)+1)+(SIGN(N1321)+1)/2+1</f>
        <v>1</v>
      </c>
      <c r="S1321" t="str">
        <f t="shared" si="166"/>
        <v/>
      </c>
      <c r="T1321">
        <f t="shared" si="167"/>
        <v>1</v>
      </c>
      <c r="U1321" t="str">
        <f t="shared" si="168"/>
        <v/>
      </c>
    </row>
    <row r="1322" spans="1:21" x14ac:dyDescent="0.3">
      <c r="A1322">
        <v>1320</v>
      </c>
      <c r="B1322" t="s">
        <v>1331</v>
      </c>
      <c r="C1322">
        <v>0.25398199999999999</v>
      </c>
      <c r="D1322">
        <v>0.26064399999999999</v>
      </c>
      <c r="E1322">
        <v>0.26419599999999999</v>
      </c>
      <c r="F1322">
        <v>0.24595400000000001</v>
      </c>
      <c r="G1322">
        <v>0</v>
      </c>
      <c r="H1322" t="s">
        <v>10</v>
      </c>
      <c r="I1322" t="b">
        <v>0</v>
      </c>
      <c r="J1322" t="s">
        <v>11</v>
      </c>
      <c r="K1322">
        <f t="shared" si="164"/>
        <v>-2.3651717852397565E-2</v>
      </c>
      <c r="L1322">
        <f t="shared" si="170"/>
        <v>1.8790966458261803E-2</v>
      </c>
      <c r="M1322">
        <f t="shared" si="170"/>
        <v>7.6440277070257523E-2</v>
      </c>
      <c r="N1322">
        <f t="shared" si="170"/>
        <v>0.16626281689718531</v>
      </c>
      <c r="O1322" t="str">
        <f>IF(C1322=MIN(C1321:C1323),"buy",IF(C1322=MAX(C1321:C1323),"sell","hold"))</f>
        <v>buy</v>
      </c>
      <c r="P1322" s="2">
        <f>IF(AND(O1322="buy",Q1321&lt;&gt;0),Q1321/C1322,IF(O1322="sell",0,P1321))</f>
        <v>10534551.441268198</v>
      </c>
      <c r="Q1322" s="1">
        <f>IF(AND(O1322="sell",P1321&lt;&gt;0),P1321*C1322,IF(O1322="buy",0,Q1321))</f>
        <v>0</v>
      </c>
      <c r="R1322">
        <f>4*(SIGN(K1322)+1)+2*(SIGN(L1322)+1)+(SIGN(M1322)+1)+(SIGN(N1322)+1)/2+1</f>
        <v>8</v>
      </c>
      <c r="S1322">
        <f t="shared" si="166"/>
        <v>8</v>
      </c>
      <c r="T1322" t="str">
        <f t="shared" si="167"/>
        <v/>
      </c>
      <c r="U1322" t="str">
        <f t="shared" si="168"/>
        <v/>
      </c>
    </row>
    <row r="1323" spans="1:21" x14ac:dyDescent="0.3">
      <c r="A1323">
        <v>1321</v>
      </c>
      <c r="B1323" t="s">
        <v>1332</v>
      </c>
      <c r="C1323">
        <v>0.26064399999999999</v>
      </c>
      <c r="D1323">
        <v>0.26090000000000002</v>
      </c>
      <c r="E1323">
        <v>0.271343</v>
      </c>
      <c r="F1323">
        <v>0.25720199999999999</v>
      </c>
      <c r="G1323">
        <v>0</v>
      </c>
      <c r="H1323" t="s">
        <v>10</v>
      </c>
      <c r="I1323" t="b">
        <v>0</v>
      </c>
      <c r="J1323" t="s">
        <v>11</v>
      </c>
      <c r="K1323">
        <f t="shared" si="164"/>
        <v>2.5890646799811904E-2</v>
      </c>
      <c r="L1323">
        <f t="shared" si="170"/>
        <v>4.9542364652209472E-2</v>
      </c>
      <c r="M1323">
        <f t="shared" si="170"/>
        <v>3.075139819394767E-2</v>
      </c>
      <c r="N1323">
        <f t="shared" si="170"/>
        <v>-4.5688878876309853E-2</v>
      </c>
      <c r="O1323" t="str">
        <f>IF(C1323=MIN(C1322:C1324),"buy",IF(C1323=MAX(C1322:C1324),"sell","hold"))</f>
        <v>hold</v>
      </c>
      <c r="P1323" s="2">
        <f>IF(AND(O1323="buy",Q1322&lt;&gt;0),Q1322/C1323,IF(O1323="sell",0,P1322))</f>
        <v>10534551.441268198</v>
      </c>
      <c r="Q1323" s="1">
        <f>IF(AND(O1323="sell",P1322&lt;&gt;0),P1322*C1323,IF(O1323="buy",0,Q1322))</f>
        <v>0</v>
      </c>
      <c r="R1323">
        <f>4*(SIGN(K1323)+1)+2*(SIGN(L1323)+1)+(SIGN(M1323)+1)+(SIGN(N1323)+1)/2+1</f>
        <v>15</v>
      </c>
      <c r="S1323" t="str">
        <f t="shared" si="166"/>
        <v/>
      </c>
      <c r="T1323">
        <f t="shared" si="167"/>
        <v>15</v>
      </c>
      <c r="U1323" t="str">
        <f t="shared" si="168"/>
        <v/>
      </c>
    </row>
    <row r="1324" spans="1:21" x14ac:dyDescent="0.3">
      <c r="A1324">
        <v>1322</v>
      </c>
      <c r="B1324" t="s">
        <v>1333</v>
      </c>
      <c r="C1324">
        <v>0.26090000000000002</v>
      </c>
      <c r="D1324">
        <v>0.262042</v>
      </c>
      <c r="E1324">
        <v>0.266845</v>
      </c>
      <c r="F1324">
        <v>0.25759300000000002</v>
      </c>
      <c r="G1324">
        <v>0</v>
      </c>
      <c r="H1324" t="s">
        <v>10</v>
      </c>
      <c r="I1324" t="b">
        <v>0</v>
      </c>
      <c r="J1324" t="s">
        <v>11</v>
      </c>
      <c r="K1324">
        <f t="shared" si="164"/>
        <v>9.8170048931646783E-4</v>
      </c>
      <c r="L1324">
        <f t="shared" si="170"/>
        <v>-2.4908946310495436E-2</v>
      </c>
      <c r="M1324">
        <f t="shared" si="170"/>
        <v>-7.4451310962704909E-2</v>
      </c>
      <c r="N1324">
        <f t="shared" si="170"/>
        <v>-0.10520270915665259</v>
      </c>
      <c r="O1324" t="str">
        <f>IF(C1324=MIN(C1323:C1325),"buy",IF(C1324=MAX(C1323:C1325),"sell","hold"))</f>
        <v>hold</v>
      </c>
      <c r="P1324" s="2">
        <f>IF(AND(O1324="buy",Q1323&lt;&gt;0),Q1323/C1324,IF(O1324="sell",0,P1323))</f>
        <v>10534551.441268198</v>
      </c>
      <c r="Q1324" s="1">
        <f>IF(AND(O1324="sell",P1323&lt;&gt;0),P1323*C1324,IF(O1324="buy",0,Q1323))</f>
        <v>0</v>
      </c>
      <c r="R1324">
        <f>4*(SIGN(K1324)+1)+2*(SIGN(L1324)+1)+(SIGN(M1324)+1)+(SIGN(N1324)+1)/2+1</f>
        <v>9</v>
      </c>
      <c r="S1324" t="str">
        <f t="shared" si="166"/>
        <v/>
      </c>
      <c r="T1324">
        <f t="shared" si="167"/>
        <v>9</v>
      </c>
      <c r="U1324" t="str">
        <f t="shared" si="168"/>
        <v/>
      </c>
    </row>
    <row r="1325" spans="1:21" x14ac:dyDescent="0.3">
      <c r="A1325">
        <v>1323</v>
      </c>
      <c r="B1325" t="s">
        <v>1334</v>
      </c>
      <c r="C1325">
        <v>0.262042</v>
      </c>
      <c r="D1325">
        <v>0.267399</v>
      </c>
      <c r="E1325">
        <v>0.271596</v>
      </c>
      <c r="F1325">
        <v>0.25869199999999998</v>
      </c>
      <c r="G1325">
        <v>0</v>
      </c>
      <c r="H1325" t="s">
        <v>10</v>
      </c>
      <c r="I1325" t="b">
        <v>0</v>
      </c>
      <c r="J1325" t="s">
        <v>11</v>
      </c>
      <c r="K1325">
        <f t="shared" si="164"/>
        <v>4.3675971713879411E-3</v>
      </c>
      <c r="L1325">
        <f t="shared" si="170"/>
        <v>3.3858966820714733E-3</v>
      </c>
      <c r="M1325">
        <f t="shared" si="170"/>
        <v>2.8294842992566911E-2</v>
      </c>
      <c r="N1325">
        <f t="shared" si="170"/>
        <v>0.10274615395527181</v>
      </c>
      <c r="O1325" t="str">
        <f>IF(C1325=MIN(C1324:C1326),"buy",IF(C1325=MAX(C1324:C1326),"sell","hold"))</f>
        <v>hold</v>
      </c>
      <c r="P1325" s="2">
        <f>IF(AND(O1325="buy",Q1324&lt;&gt;0),Q1324/C1325,IF(O1325="sell",0,P1324))</f>
        <v>10534551.441268198</v>
      </c>
      <c r="Q1325" s="1">
        <f>IF(AND(O1325="sell",P1324&lt;&gt;0),P1324*C1325,IF(O1325="buy",0,Q1324))</f>
        <v>0</v>
      </c>
      <c r="R1325">
        <f>4*(SIGN(K1325)+1)+2*(SIGN(L1325)+1)+(SIGN(M1325)+1)+(SIGN(N1325)+1)/2+1</f>
        <v>16</v>
      </c>
      <c r="S1325" t="str">
        <f t="shared" si="166"/>
        <v/>
      </c>
      <c r="T1325">
        <f t="shared" si="167"/>
        <v>16</v>
      </c>
      <c r="U1325" t="str">
        <f t="shared" si="168"/>
        <v/>
      </c>
    </row>
    <row r="1326" spans="1:21" x14ac:dyDescent="0.3">
      <c r="A1326">
        <v>1324</v>
      </c>
      <c r="B1326" t="s">
        <v>1335</v>
      </c>
      <c r="C1326">
        <v>0.267399</v>
      </c>
      <c r="D1326">
        <v>0.263739</v>
      </c>
      <c r="E1326">
        <v>0.27054600000000001</v>
      </c>
      <c r="F1326">
        <v>0.26125399999999999</v>
      </c>
      <c r="G1326">
        <v>0</v>
      </c>
      <c r="H1326" t="s">
        <v>10</v>
      </c>
      <c r="I1326" t="b">
        <v>0</v>
      </c>
      <c r="J1326" t="s">
        <v>11</v>
      </c>
      <c r="K1326">
        <f t="shared" si="164"/>
        <v>2.0236438054476325E-2</v>
      </c>
      <c r="L1326">
        <f t="shared" si="170"/>
        <v>1.5868840883088382E-2</v>
      </c>
      <c r="M1326">
        <f t="shared" si="170"/>
        <v>1.2482944201016909E-2</v>
      </c>
      <c r="N1326">
        <f t="shared" si="170"/>
        <v>-1.5811898791550004E-2</v>
      </c>
      <c r="O1326" t="str">
        <f>IF(C1326=MIN(C1325:C1327),"buy",IF(C1326=MAX(C1325:C1327),"sell","hold"))</f>
        <v>sell</v>
      </c>
      <c r="P1326" s="2">
        <f>IF(AND(O1326="buy",Q1325&lt;&gt;0),Q1325/C1326,IF(O1326="sell",0,P1325))</f>
        <v>0</v>
      </c>
      <c r="Q1326" s="1">
        <f>IF(AND(O1326="sell",P1325&lt;&gt;0),P1325*C1326,IF(O1326="buy",0,Q1325))</f>
        <v>2816928.5208436749</v>
      </c>
      <c r="R1326">
        <f>4*(SIGN(K1326)+1)+2*(SIGN(L1326)+1)+(SIGN(M1326)+1)+(SIGN(N1326)+1)/2+1</f>
        <v>15</v>
      </c>
      <c r="S1326" t="str">
        <f t="shared" si="166"/>
        <v/>
      </c>
      <c r="T1326" t="str">
        <f t="shared" si="167"/>
        <v/>
      </c>
      <c r="U1326">
        <f t="shared" si="168"/>
        <v>15</v>
      </c>
    </row>
    <row r="1327" spans="1:21" x14ac:dyDescent="0.3">
      <c r="A1327">
        <v>1325</v>
      </c>
      <c r="B1327" t="s">
        <v>1336</v>
      </c>
      <c r="C1327">
        <v>0.263739</v>
      </c>
      <c r="D1327">
        <v>0.25767299999999999</v>
      </c>
      <c r="E1327">
        <v>0.26516899999999999</v>
      </c>
      <c r="F1327">
        <v>0.25370399999999999</v>
      </c>
      <c r="G1327">
        <v>0</v>
      </c>
      <c r="H1327" t="s">
        <v>10</v>
      </c>
      <c r="I1327" t="b">
        <v>0</v>
      </c>
      <c r="J1327" t="s">
        <v>11</v>
      </c>
      <c r="K1327">
        <f t="shared" si="164"/>
        <v>-1.3781729042169819E-2</v>
      </c>
      <c r="L1327">
        <f t="shared" si="170"/>
        <v>-3.4018167096646144E-2</v>
      </c>
      <c r="M1327">
        <f t="shared" si="170"/>
        <v>-4.9887007979734527E-2</v>
      </c>
      <c r="N1327">
        <f t="shared" si="170"/>
        <v>-6.2369952180751434E-2</v>
      </c>
      <c r="O1327" t="str">
        <f>IF(C1327=MIN(C1326:C1328),"buy",IF(C1327=MAX(C1326:C1328),"sell","hold"))</f>
        <v>hold</v>
      </c>
      <c r="P1327" s="2">
        <f>IF(AND(O1327="buy",Q1326&lt;&gt;0),Q1326/C1327,IF(O1327="sell",0,P1326))</f>
        <v>0</v>
      </c>
      <c r="Q1327" s="1">
        <f>IF(AND(O1327="sell",P1326&lt;&gt;0),P1326*C1327,IF(O1327="buy",0,Q1326))</f>
        <v>2816928.5208436749</v>
      </c>
      <c r="R1327">
        <f>4*(SIGN(K1327)+1)+2*(SIGN(L1327)+1)+(SIGN(M1327)+1)+(SIGN(N1327)+1)/2+1</f>
        <v>1</v>
      </c>
      <c r="S1327" t="str">
        <f t="shared" si="166"/>
        <v/>
      </c>
      <c r="T1327">
        <f t="shared" si="167"/>
        <v>1</v>
      </c>
      <c r="U1327" t="str">
        <f t="shared" si="168"/>
        <v/>
      </c>
    </row>
    <row r="1328" spans="1:21" x14ac:dyDescent="0.3">
      <c r="A1328">
        <v>1326</v>
      </c>
      <c r="B1328" t="s">
        <v>1337</v>
      </c>
      <c r="C1328">
        <v>0.25767299999999999</v>
      </c>
      <c r="D1328">
        <v>0.25939099999999998</v>
      </c>
      <c r="E1328">
        <v>0.26051600000000003</v>
      </c>
      <c r="F1328">
        <v>0.24656700000000001</v>
      </c>
      <c r="G1328">
        <v>0</v>
      </c>
      <c r="H1328" t="s">
        <v>10</v>
      </c>
      <c r="I1328" t="b">
        <v>0</v>
      </c>
      <c r="J1328" t="s">
        <v>11</v>
      </c>
      <c r="K1328">
        <f t="shared" si="164"/>
        <v>-2.326758877816397E-2</v>
      </c>
      <c r="L1328">
        <f t="shared" si="170"/>
        <v>-9.4858597359941503E-3</v>
      </c>
      <c r="M1328">
        <f t="shared" si="170"/>
        <v>2.4532307360651994E-2</v>
      </c>
      <c r="N1328">
        <f t="shared" si="170"/>
        <v>7.4419315340386524E-2</v>
      </c>
      <c r="O1328" t="str">
        <f>IF(C1328=MIN(C1327:C1329),"buy",IF(C1328=MAX(C1327:C1329),"sell","hold"))</f>
        <v>buy</v>
      </c>
      <c r="P1328" s="2">
        <f>IF(AND(O1328="buy",Q1327&lt;&gt;0),Q1327/C1328,IF(O1328="sell",0,P1327))</f>
        <v>10932183.50717256</v>
      </c>
      <c r="Q1328" s="1">
        <f>IF(AND(O1328="sell",P1327&lt;&gt;0),P1327*C1328,IF(O1328="buy",0,Q1327))</f>
        <v>0</v>
      </c>
      <c r="R1328">
        <f>4*(SIGN(K1328)+1)+2*(SIGN(L1328)+1)+(SIGN(M1328)+1)+(SIGN(N1328)+1)/2+1</f>
        <v>4</v>
      </c>
      <c r="S1328">
        <f t="shared" si="166"/>
        <v>4</v>
      </c>
      <c r="T1328" t="str">
        <f t="shared" si="167"/>
        <v/>
      </c>
      <c r="U1328" t="str">
        <f t="shared" si="168"/>
        <v/>
      </c>
    </row>
    <row r="1329" spans="1:21" x14ac:dyDescent="0.3">
      <c r="A1329">
        <v>1327</v>
      </c>
      <c r="B1329" t="s">
        <v>1338</v>
      </c>
      <c r="C1329">
        <v>0.25939099999999998</v>
      </c>
      <c r="D1329">
        <v>0.25545400000000001</v>
      </c>
      <c r="E1329">
        <v>0.26123400000000002</v>
      </c>
      <c r="F1329">
        <v>0.25186199999999997</v>
      </c>
      <c r="G1329">
        <v>0</v>
      </c>
      <c r="H1329" t="s">
        <v>10</v>
      </c>
      <c r="I1329" t="b">
        <v>0</v>
      </c>
      <c r="J1329" t="s">
        <v>11</v>
      </c>
      <c r="K1329">
        <f t="shared" si="164"/>
        <v>6.6452121981031261E-3</v>
      </c>
      <c r="L1329">
        <f t="shared" si="170"/>
        <v>2.9912800976267095E-2</v>
      </c>
      <c r="M1329">
        <f t="shared" si="170"/>
        <v>3.9398660712261245E-2</v>
      </c>
      <c r="N1329">
        <f t="shared" si="170"/>
        <v>1.4866353351609251E-2</v>
      </c>
      <c r="O1329" t="str">
        <f>IF(C1329=MIN(C1328:C1330),"buy",IF(C1329=MAX(C1328:C1330),"sell","hold"))</f>
        <v>sell</v>
      </c>
      <c r="P1329" s="2">
        <f>IF(AND(O1329="buy",Q1328&lt;&gt;0),Q1328/C1329,IF(O1329="sell",0,P1328))</f>
        <v>0</v>
      </c>
      <c r="Q1329" s="1">
        <f>IF(AND(O1329="sell",P1328&lt;&gt;0),P1328*C1329,IF(O1329="buy",0,Q1328))</f>
        <v>2835710.0121089974</v>
      </c>
      <c r="R1329">
        <f>4*(SIGN(K1329)+1)+2*(SIGN(L1329)+1)+(SIGN(M1329)+1)+(SIGN(N1329)+1)/2+1</f>
        <v>16</v>
      </c>
      <c r="S1329" t="str">
        <f t="shared" si="166"/>
        <v/>
      </c>
      <c r="T1329" t="str">
        <f t="shared" si="167"/>
        <v/>
      </c>
      <c r="U1329">
        <f t="shared" si="168"/>
        <v>16</v>
      </c>
    </row>
    <row r="1330" spans="1:21" x14ac:dyDescent="0.3">
      <c r="A1330">
        <v>1328</v>
      </c>
      <c r="B1330" t="s">
        <v>1339</v>
      </c>
      <c r="C1330">
        <v>0.25545400000000001</v>
      </c>
      <c r="D1330">
        <v>0.24001700000000001</v>
      </c>
      <c r="E1330">
        <v>0.25672299999999998</v>
      </c>
      <c r="F1330">
        <v>0.238704</v>
      </c>
      <c r="G1330">
        <v>0</v>
      </c>
      <c r="H1330" t="s">
        <v>10</v>
      </c>
      <c r="I1330" t="b">
        <v>0</v>
      </c>
      <c r="J1330" t="s">
        <v>11</v>
      </c>
      <c r="K1330">
        <f t="shared" si="164"/>
        <v>-1.5293923413842878E-2</v>
      </c>
      <c r="L1330">
        <f t="shared" si="170"/>
        <v>-2.1939135611946003E-2</v>
      </c>
      <c r="M1330">
        <f t="shared" si="170"/>
        <v>-5.1851936588213098E-2</v>
      </c>
      <c r="N1330">
        <f t="shared" si="170"/>
        <v>-9.1250597300474343E-2</v>
      </c>
      <c r="O1330" t="str">
        <f>IF(C1330=MIN(C1329:C1331),"buy",IF(C1330=MAX(C1329:C1331),"sell","hold"))</f>
        <v>hold</v>
      </c>
      <c r="P1330" s="2">
        <f>IF(AND(O1330="buy",Q1329&lt;&gt;0),Q1329/C1330,IF(O1330="sell",0,P1329))</f>
        <v>0</v>
      </c>
      <c r="Q1330" s="1">
        <f>IF(AND(O1330="sell",P1329&lt;&gt;0),P1329*C1330,IF(O1330="buy",0,Q1329))</f>
        <v>2835710.0121089974</v>
      </c>
      <c r="R1330">
        <f>4*(SIGN(K1330)+1)+2*(SIGN(L1330)+1)+(SIGN(M1330)+1)+(SIGN(N1330)+1)/2+1</f>
        <v>1</v>
      </c>
      <c r="S1330" t="str">
        <f t="shared" si="166"/>
        <v/>
      </c>
      <c r="T1330">
        <f t="shared" si="167"/>
        <v>1</v>
      </c>
      <c r="U1330" t="str">
        <f t="shared" si="168"/>
        <v/>
      </c>
    </row>
    <row r="1331" spans="1:21" x14ac:dyDescent="0.3">
      <c r="A1331">
        <v>1329</v>
      </c>
      <c r="B1331" t="s">
        <v>1340</v>
      </c>
      <c r="C1331">
        <v>0.24001700000000001</v>
      </c>
      <c r="D1331">
        <v>0.21967700000000001</v>
      </c>
      <c r="E1331">
        <v>0.242815</v>
      </c>
      <c r="F1331">
        <v>0.21579899999999999</v>
      </c>
      <c r="G1331">
        <v>0</v>
      </c>
      <c r="H1331" t="s">
        <v>10</v>
      </c>
      <c r="I1331" t="b">
        <v>0</v>
      </c>
      <c r="J1331" t="s">
        <v>11</v>
      </c>
      <c r="K1331">
        <f t="shared" si="164"/>
        <v>-6.2312425954294023E-2</v>
      </c>
      <c r="L1331">
        <f t="shared" si="170"/>
        <v>-4.7018502540451146E-2</v>
      </c>
      <c r="M1331">
        <f t="shared" si="170"/>
        <v>-2.5079366928505143E-2</v>
      </c>
      <c r="N1331">
        <f t="shared" si="170"/>
        <v>2.6772569659707954E-2</v>
      </c>
      <c r="O1331" t="str">
        <f>IF(C1331=MIN(C1330:C1332),"buy",IF(C1331=MAX(C1330:C1332),"sell","hold"))</f>
        <v>hold</v>
      </c>
      <c r="P1331" s="2">
        <f>IF(AND(O1331="buy",Q1330&lt;&gt;0),Q1330/C1331,IF(O1331="sell",0,P1330))</f>
        <v>0</v>
      </c>
      <c r="Q1331" s="1">
        <f>IF(AND(O1331="sell",P1330&lt;&gt;0),P1330*C1331,IF(O1331="buy",0,Q1330))</f>
        <v>2835710.0121089974</v>
      </c>
      <c r="R1331">
        <f>4*(SIGN(K1331)+1)+2*(SIGN(L1331)+1)+(SIGN(M1331)+1)+(SIGN(N1331)+1)/2+1</f>
        <v>2</v>
      </c>
      <c r="S1331" t="str">
        <f t="shared" si="166"/>
        <v/>
      </c>
      <c r="T1331">
        <f t="shared" si="167"/>
        <v>2</v>
      </c>
      <c r="U1331" t="str">
        <f t="shared" si="168"/>
        <v/>
      </c>
    </row>
    <row r="1332" spans="1:21" x14ac:dyDescent="0.3">
      <c r="A1332">
        <v>1330</v>
      </c>
      <c r="B1332" t="s">
        <v>1341</v>
      </c>
      <c r="C1332">
        <v>0.21967700000000001</v>
      </c>
      <c r="D1332">
        <v>0.22635</v>
      </c>
      <c r="E1332">
        <v>0.25006499999999998</v>
      </c>
      <c r="F1332">
        <v>0.20382700000000001</v>
      </c>
      <c r="G1332">
        <v>0</v>
      </c>
      <c r="H1332" t="s">
        <v>10</v>
      </c>
      <c r="I1332" t="b">
        <v>0</v>
      </c>
      <c r="J1332" t="s">
        <v>11</v>
      </c>
      <c r="K1332">
        <f t="shared" si="164"/>
        <v>-8.8493650123777967E-2</v>
      </c>
      <c r="L1332">
        <f t="shared" si="170"/>
        <v>-2.6181224169483944E-2</v>
      </c>
      <c r="M1332">
        <f t="shared" si="170"/>
        <v>2.0837278370967202E-2</v>
      </c>
      <c r="N1332">
        <f t="shared" si="170"/>
        <v>4.5916645299472342E-2</v>
      </c>
      <c r="O1332" t="str">
        <f>IF(C1332=MIN(C1331:C1333),"buy",IF(C1332=MAX(C1331:C1333),"sell","hold"))</f>
        <v>buy</v>
      </c>
      <c r="P1332" s="2">
        <f>IF(AND(O1332="buy",Q1331&lt;&gt;0),Q1331/C1332,IF(O1332="sell",0,P1331))</f>
        <v>12908543.05234047</v>
      </c>
      <c r="Q1332" s="1">
        <f>IF(AND(O1332="sell",P1331&lt;&gt;0),P1331*C1332,IF(O1332="buy",0,Q1331))</f>
        <v>0</v>
      </c>
      <c r="R1332">
        <f>4*(SIGN(K1332)+1)+2*(SIGN(L1332)+1)+(SIGN(M1332)+1)+(SIGN(N1332)+1)/2+1</f>
        <v>4</v>
      </c>
      <c r="S1332">
        <f t="shared" si="166"/>
        <v>4</v>
      </c>
      <c r="T1332" t="str">
        <f t="shared" si="167"/>
        <v/>
      </c>
      <c r="U1332" t="str">
        <f t="shared" si="168"/>
        <v/>
      </c>
    </row>
    <row r="1333" spans="1:21" x14ac:dyDescent="0.3">
      <c r="A1333">
        <v>1331</v>
      </c>
      <c r="B1333" t="s">
        <v>1342</v>
      </c>
      <c r="C1333">
        <v>0.22635</v>
      </c>
      <c r="D1333">
        <v>0.239481</v>
      </c>
      <c r="E1333">
        <v>0.246471</v>
      </c>
      <c r="F1333">
        <v>0.22444</v>
      </c>
      <c r="G1333">
        <v>0</v>
      </c>
      <c r="H1333" t="s">
        <v>10</v>
      </c>
      <c r="I1333" t="b">
        <v>0</v>
      </c>
      <c r="J1333" t="s">
        <v>11</v>
      </c>
      <c r="K1333">
        <f t="shared" si="164"/>
        <v>2.9921955397318928E-2</v>
      </c>
      <c r="L1333">
        <f t="shared" ref="L1333:N1348" si="171">K1333-K1332</f>
        <v>0.11841560552109689</v>
      </c>
      <c r="M1333">
        <f t="shared" si="171"/>
        <v>0.14459682969058085</v>
      </c>
      <c r="N1333">
        <f t="shared" si="171"/>
        <v>0.12375955131961365</v>
      </c>
      <c r="O1333" t="str">
        <f>IF(C1333=MIN(C1332:C1334),"buy",IF(C1333=MAX(C1332:C1334),"sell","hold"))</f>
        <v>hold</v>
      </c>
      <c r="P1333" s="2">
        <f>IF(AND(O1333="buy",Q1332&lt;&gt;0),Q1332/C1333,IF(O1333="sell",0,P1332))</f>
        <v>12908543.05234047</v>
      </c>
      <c r="Q1333" s="1">
        <f>IF(AND(O1333="sell",P1332&lt;&gt;0),P1332*C1333,IF(O1333="buy",0,Q1332))</f>
        <v>0</v>
      </c>
      <c r="R1333">
        <f>4*(SIGN(K1333)+1)+2*(SIGN(L1333)+1)+(SIGN(M1333)+1)+(SIGN(N1333)+1)/2+1</f>
        <v>16</v>
      </c>
      <c r="S1333" t="str">
        <f t="shared" si="166"/>
        <v/>
      </c>
      <c r="T1333">
        <f t="shared" si="167"/>
        <v>16</v>
      </c>
      <c r="U1333" t="str">
        <f t="shared" si="168"/>
        <v/>
      </c>
    </row>
    <row r="1334" spans="1:21" x14ac:dyDescent="0.3">
      <c r="A1334">
        <v>1332</v>
      </c>
      <c r="B1334" t="s">
        <v>1343</v>
      </c>
      <c r="C1334">
        <v>0.239481</v>
      </c>
      <c r="D1334">
        <v>0.24298</v>
      </c>
      <c r="E1334">
        <v>0.25868999999999998</v>
      </c>
      <c r="F1334">
        <v>0.236903</v>
      </c>
      <c r="G1334">
        <v>0</v>
      </c>
      <c r="H1334" t="s">
        <v>10</v>
      </c>
      <c r="I1334" t="b">
        <v>0</v>
      </c>
      <c r="J1334" t="s">
        <v>11</v>
      </c>
      <c r="K1334">
        <f t="shared" si="164"/>
        <v>5.6376668791900945E-2</v>
      </c>
      <c r="L1334">
        <f t="shared" si="171"/>
        <v>2.6454713394582018E-2</v>
      </c>
      <c r="M1334">
        <f t="shared" si="171"/>
        <v>-9.196089212651487E-2</v>
      </c>
      <c r="N1334">
        <f t="shared" si="171"/>
        <v>-0.23655772181709572</v>
      </c>
      <c r="O1334" t="str">
        <f>IF(C1334=MIN(C1333:C1335),"buy",IF(C1334=MAX(C1333:C1335),"sell","hold"))</f>
        <v>hold</v>
      </c>
      <c r="P1334" s="2">
        <f>IF(AND(O1334="buy",Q1333&lt;&gt;0),Q1333/C1334,IF(O1334="sell",0,P1333))</f>
        <v>12908543.05234047</v>
      </c>
      <c r="Q1334" s="1">
        <f>IF(AND(O1334="sell",P1333&lt;&gt;0),P1333*C1334,IF(O1334="buy",0,Q1333))</f>
        <v>0</v>
      </c>
      <c r="R1334">
        <f>4*(SIGN(K1334)+1)+2*(SIGN(L1334)+1)+(SIGN(M1334)+1)+(SIGN(N1334)+1)/2+1</f>
        <v>13</v>
      </c>
      <c r="S1334" t="str">
        <f t="shared" si="166"/>
        <v/>
      </c>
      <c r="T1334">
        <f t="shared" si="167"/>
        <v>13</v>
      </c>
      <c r="U1334" t="str">
        <f t="shared" si="168"/>
        <v/>
      </c>
    </row>
    <row r="1335" spans="1:21" x14ac:dyDescent="0.3">
      <c r="A1335">
        <v>1333</v>
      </c>
      <c r="B1335" t="s">
        <v>1344</v>
      </c>
      <c r="C1335">
        <v>0.24298</v>
      </c>
      <c r="D1335">
        <v>0.25239299999999998</v>
      </c>
      <c r="E1335">
        <v>0.26115699999999997</v>
      </c>
      <c r="F1335">
        <v>0.23900299999999999</v>
      </c>
      <c r="G1335">
        <v>0</v>
      </c>
      <c r="H1335" t="s">
        <v>10</v>
      </c>
      <c r="I1335" t="b">
        <v>0</v>
      </c>
      <c r="J1335" t="s">
        <v>11</v>
      </c>
      <c r="K1335">
        <f t="shared" si="164"/>
        <v>1.4504799351657447E-2</v>
      </c>
      <c r="L1335">
        <f t="shared" si="171"/>
        <v>-4.18718694402435E-2</v>
      </c>
      <c r="M1335">
        <f t="shared" si="171"/>
        <v>-6.8326582834825511E-2</v>
      </c>
      <c r="N1335">
        <f t="shared" si="171"/>
        <v>2.3634309291689359E-2</v>
      </c>
      <c r="O1335" t="str">
        <f>IF(C1335=MIN(C1334:C1336),"buy",IF(C1335=MAX(C1334:C1336),"sell","hold"))</f>
        <v>hold</v>
      </c>
      <c r="P1335" s="2">
        <f>IF(AND(O1335="buy",Q1334&lt;&gt;0),Q1334/C1335,IF(O1335="sell",0,P1334))</f>
        <v>12908543.05234047</v>
      </c>
      <c r="Q1335" s="1">
        <f>IF(AND(O1335="sell",P1334&lt;&gt;0),P1334*C1335,IF(O1335="buy",0,Q1334))</f>
        <v>0</v>
      </c>
      <c r="R1335">
        <f>4*(SIGN(K1335)+1)+2*(SIGN(L1335)+1)+(SIGN(M1335)+1)+(SIGN(N1335)+1)/2+1</f>
        <v>10</v>
      </c>
      <c r="S1335" t="str">
        <f t="shared" si="166"/>
        <v/>
      </c>
      <c r="T1335">
        <f t="shared" si="167"/>
        <v>10</v>
      </c>
      <c r="U1335" t="str">
        <f t="shared" si="168"/>
        <v/>
      </c>
    </row>
    <row r="1336" spans="1:21" x14ac:dyDescent="0.3">
      <c r="A1336">
        <v>1334</v>
      </c>
      <c r="B1336" t="s">
        <v>1345</v>
      </c>
      <c r="C1336">
        <v>0.25239299999999998</v>
      </c>
      <c r="D1336">
        <v>0.25253999999999999</v>
      </c>
      <c r="E1336">
        <v>0.25710300000000003</v>
      </c>
      <c r="F1336">
        <v>0.244308</v>
      </c>
      <c r="G1336">
        <v>0</v>
      </c>
      <c r="H1336" t="s">
        <v>10</v>
      </c>
      <c r="I1336" t="b">
        <v>0</v>
      </c>
      <c r="J1336" t="s">
        <v>11</v>
      </c>
      <c r="K1336">
        <f t="shared" si="164"/>
        <v>3.8003686111273638E-2</v>
      </c>
      <c r="L1336">
        <f t="shared" si="171"/>
        <v>2.3498886759616193E-2</v>
      </c>
      <c r="M1336">
        <f t="shared" si="171"/>
        <v>6.5370756199859686E-2</v>
      </c>
      <c r="N1336">
        <f t="shared" si="171"/>
        <v>0.1336973390346852</v>
      </c>
      <c r="O1336" t="str">
        <f>IF(C1336=MIN(C1335:C1337),"buy",IF(C1336=MAX(C1335:C1337),"sell","hold"))</f>
        <v>sell</v>
      </c>
      <c r="P1336" s="2">
        <f>IF(AND(O1336="buy",Q1335&lt;&gt;0),Q1335/C1336,IF(O1336="sell",0,P1335))</f>
        <v>0</v>
      </c>
      <c r="Q1336" s="1">
        <f>IF(AND(O1336="sell",P1335&lt;&gt;0),P1335*C1336,IF(O1336="buy",0,Q1335))</f>
        <v>3258025.906609368</v>
      </c>
      <c r="R1336">
        <f>4*(SIGN(K1336)+1)+2*(SIGN(L1336)+1)+(SIGN(M1336)+1)+(SIGN(N1336)+1)/2+1</f>
        <v>16</v>
      </c>
      <c r="S1336" t="str">
        <f t="shared" si="166"/>
        <v/>
      </c>
      <c r="T1336" t="str">
        <f t="shared" si="167"/>
        <v/>
      </c>
      <c r="U1336">
        <f t="shared" si="168"/>
        <v>16</v>
      </c>
    </row>
    <row r="1337" spans="1:21" x14ac:dyDescent="0.3">
      <c r="A1337">
        <v>1335</v>
      </c>
      <c r="B1337" t="s">
        <v>1346</v>
      </c>
      <c r="C1337">
        <v>0.25220399999999998</v>
      </c>
      <c r="D1337">
        <v>0.25804700000000003</v>
      </c>
      <c r="E1337">
        <v>0.26119700000000001</v>
      </c>
      <c r="F1337">
        <v>0.25220399999999998</v>
      </c>
      <c r="G1337">
        <v>0</v>
      </c>
      <c r="H1337" t="s">
        <v>10</v>
      </c>
      <c r="I1337" t="b">
        <v>0</v>
      </c>
      <c r="J1337" t="s">
        <v>11</v>
      </c>
      <c r="K1337">
        <f t="shared" si="164"/>
        <v>-7.4911265822030153E-4</v>
      </c>
      <c r="L1337">
        <f t="shared" si="171"/>
        <v>-3.8752798769493939E-2</v>
      </c>
      <c r="M1337">
        <f t="shared" si="171"/>
        <v>-6.2251685529110132E-2</v>
      </c>
      <c r="N1337">
        <f t="shared" si="171"/>
        <v>-0.1276224417289698</v>
      </c>
      <c r="O1337" t="str">
        <f>IF(C1337=MIN(C1336:C1338),"buy",IF(C1337=MAX(C1336:C1338),"sell","hold"))</f>
        <v>buy</v>
      </c>
      <c r="P1337" s="2">
        <f>IF(AND(O1337="buy",Q1336&lt;&gt;0),Q1336/C1337,IF(O1337="sell",0,P1336))</f>
        <v>12918216.628639389</v>
      </c>
      <c r="Q1337" s="1">
        <f>IF(AND(O1337="sell",P1336&lt;&gt;0),P1336*C1337,IF(O1337="buy",0,Q1336))</f>
        <v>0</v>
      </c>
      <c r="R1337">
        <f>4*(SIGN(K1337)+1)+2*(SIGN(L1337)+1)+(SIGN(M1337)+1)+(SIGN(N1337)+1)/2+1</f>
        <v>1</v>
      </c>
      <c r="S1337">
        <f t="shared" si="166"/>
        <v>1</v>
      </c>
      <c r="T1337" t="str">
        <f t="shared" si="167"/>
        <v/>
      </c>
      <c r="U1337" t="str">
        <f t="shared" si="168"/>
        <v/>
      </c>
    </row>
    <row r="1338" spans="1:21" x14ac:dyDescent="0.3">
      <c r="A1338">
        <v>1336</v>
      </c>
      <c r="B1338" t="s">
        <v>1347</v>
      </c>
      <c r="C1338">
        <v>0.25804700000000003</v>
      </c>
      <c r="D1338">
        <v>0.26362600000000003</v>
      </c>
      <c r="E1338">
        <v>0.27561999999999998</v>
      </c>
      <c r="F1338">
        <v>0.257025</v>
      </c>
      <c r="G1338">
        <v>0</v>
      </c>
      <c r="H1338" t="s">
        <v>10</v>
      </c>
      <c r="I1338" t="b">
        <v>0</v>
      </c>
      <c r="J1338" t="s">
        <v>11</v>
      </c>
      <c r="K1338">
        <f t="shared" si="164"/>
        <v>2.2902453890340412E-2</v>
      </c>
      <c r="L1338">
        <f t="shared" si="171"/>
        <v>2.3651566548560713E-2</v>
      </c>
      <c r="M1338">
        <f t="shared" si="171"/>
        <v>6.2404365318054655E-2</v>
      </c>
      <c r="N1338">
        <f t="shared" si="171"/>
        <v>0.12465605084716479</v>
      </c>
      <c r="O1338" t="str">
        <f>IF(C1338=MIN(C1337:C1339),"buy",IF(C1338=MAX(C1337:C1339),"sell","hold"))</f>
        <v>hold</v>
      </c>
      <c r="P1338" s="2">
        <f>IF(AND(O1338="buy",Q1337&lt;&gt;0),Q1337/C1338,IF(O1338="sell",0,P1337))</f>
        <v>12918216.628639389</v>
      </c>
      <c r="Q1338" s="1">
        <f>IF(AND(O1338="sell",P1337&lt;&gt;0),P1337*C1338,IF(O1338="buy",0,Q1337))</f>
        <v>0</v>
      </c>
      <c r="R1338">
        <f>4*(SIGN(K1338)+1)+2*(SIGN(L1338)+1)+(SIGN(M1338)+1)+(SIGN(N1338)+1)/2+1</f>
        <v>16</v>
      </c>
      <c r="S1338" t="str">
        <f t="shared" si="166"/>
        <v/>
      </c>
      <c r="T1338">
        <f t="shared" si="167"/>
        <v>16</v>
      </c>
      <c r="U1338" t="str">
        <f t="shared" si="168"/>
        <v/>
      </c>
    </row>
    <row r="1339" spans="1:21" x14ac:dyDescent="0.3">
      <c r="A1339">
        <v>1337</v>
      </c>
      <c r="B1339" t="s">
        <v>1348</v>
      </c>
      <c r="C1339">
        <v>0.26362600000000003</v>
      </c>
      <c r="D1339">
        <v>0.26306299999999999</v>
      </c>
      <c r="E1339">
        <v>0.26720300000000002</v>
      </c>
      <c r="F1339">
        <v>0.25875100000000001</v>
      </c>
      <c r="G1339">
        <v>0</v>
      </c>
      <c r="H1339" t="s">
        <v>10</v>
      </c>
      <c r="I1339" t="b">
        <v>0</v>
      </c>
      <c r="J1339" t="s">
        <v>11</v>
      </c>
      <c r="K1339">
        <f t="shared" si="164"/>
        <v>2.1388877706916019E-2</v>
      </c>
      <c r="L1339">
        <f t="shared" si="171"/>
        <v>-1.5135761834243928E-3</v>
      </c>
      <c r="M1339">
        <f t="shared" si="171"/>
        <v>-2.5165142731985106E-2</v>
      </c>
      <c r="N1339">
        <f t="shared" si="171"/>
        <v>-8.7569508050039768E-2</v>
      </c>
      <c r="O1339" t="str">
        <f>IF(C1339=MIN(C1338:C1340),"buy",IF(C1339=MAX(C1338:C1340),"sell","hold"))</f>
        <v>sell</v>
      </c>
      <c r="P1339" s="2">
        <f>IF(AND(O1339="buy",Q1338&lt;&gt;0),Q1338/C1339,IF(O1339="sell",0,P1338))</f>
        <v>0</v>
      </c>
      <c r="Q1339" s="1">
        <f>IF(AND(O1339="sell",P1338&lt;&gt;0),P1338*C1339,IF(O1339="buy",0,Q1338))</f>
        <v>3405577.7769416878</v>
      </c>
      <c r="R1339">
        <f>4*(SIGN(K1339)+1)+2*(SIGN(L1339)+1)+(SIGN(M1339)+1)+(SIGN(N1339)+1)/2+1</f>
        <v>9</v>
      </c>
      <c r="S1339" t="str">
        <f t="shared" si="166"/>
        <v/>
      </c>
      <c r="T1339" t="str">
        <f t="shared" si="167"/>
        <v/>
      </c>
      <c r="U1339">
        <f t="shared" si="168"/>
        <v>9</v>
      </c>
    </row>
    <row r="1340" spans="1:21" x14ac:dyDescent="0.3">
      <c r="A1340">
        <v>1338</v>
      </c>
      <c r="B1340" t="s">
        <v>1349</v>
      </c>
      <c r="C1340">
        <v>0.26306299999999999</v>
      </c>
      <c r="D1340">
        <v>0.25906499999999999</v>
      </c>
      <c r="E1340">
        <v>0.265845</v>
      </c>
      <c r="F1340">
        <v>0.25098199999999998</v>
      </c>
      <c r="G1340">
        <v>0</v>
      </c>
      <c r="H1340" t="s">
        <v>10</v>
      </c>
      <c r="I1340" t="b">
        <v>0</v>
      </c>
      <c r="J1340" t="s">
        <v>11</v>
      </c>
      <c r="K1340">
        <f t="shared" si="164"/>
        <v>-2.1378840264369894E-3</v>
      </c>
      <c r="L1340">
        <f t="shared" si="171"/>
        <v>-2.352676173335301E-2</v>
      </c>
      <c r="M1340">
        <f t="shared" si="171"/>
        <v>-2.2013185549928618E-2</v>
      </c>
      <c r="N1340">
        <f t="shared" si="171"/>
        <v>3.1519571820564883E-3</v>
      </c>
      <c r="O1340" t="str">
        <f>IF(C1340=MIN(C1339:C1341),"buy",IF(C1340=MAX(C1339:C1341),"sell","hold"))</f>
        <v>hold</v>
      </c>
      <c r="P1340" s="2">
        <f>IF(AND(O1340="buy",Q1339&lt;&gt;0),Q1339/C1340,IF(O1340="sell",0,P1339))</f>
        <v>0</v>
      </c>
      <c r="Q1340" s="1">
        <f>IF(AND(O1340="sell",P1339&lt;&gt;0),P1339*C1340,IF(O1340="buy",0,Q1339))</f>
        <v>3405577.7769416878</v>
      </c>
      <c r="R1340">
        <f>4*(SIGN(K1340)+1)+2*(SIGN(L1340)+1)+(SIGN(M1340)+1)+(SIGN(N1340)+1)/2+1</f>
        <v>2</v>
      </c>
      <c r="S1340" t="str">
        <f t="shared" si="166"/>
        <v/>
      </c>
      <c r="T1340">
        <f t="shared" si="167"/>
        <v>2</v>
      </c>
      <c r="U1340" t="str">
        <f t="shared" si="168"/>
        <v/>
      </c>
    </row>
    <row r="1341" spans="1:21" x14ac:dyDescent="0.3">
      <c r="A1341">
        <v>1339</v>
      </c>
      <c r="B1341" t="s">
        <v>1350</v>
      </c>
      <c r="C1341">
        <v>0.25802799999999998</v>
      </c>
      <c r="D1341">
        <v>0.27013700000000002</v>
      </c>
      <c r="E1341">
        <v>0.27370899999999998</v>
      </c>
      <c r="F1341">
        <v>0.25649100000000002</v>
      </c>
      <c r="G1341">
        <v>0</v>
      </c>
      <c r="H1341" t="s">
        <v>10</v>
      </c>
      <c r="I1341" t="b">
        <v>0</v>
      </c>
      <c r="J1341" t="s">
        <v>11</v>
      </c>
      <c r="K1341">
        <f t="shared" si="164"/>
        <v>-1.9324839615345542E-2</v>
      </c>
      <c r="L1341">
        <f t="shared" si="171"/>
        <v>-1.7186955588908551E-2</v>
      </c>
      <c r="M1341">
        <f t="shared" si="171"/>
        <v>6.3398061444444598E-3</v>
      </c>
      <c r="N1341">
        <f t="shared" si="171"/>
        <v>2.8352991694373077E-2</v>
      </c>
      <c r="O1341" t="str">
        <f>IF(C1341=MIN(C1340:C1342),"buy",IF(C1341=MAX(C1340:C1342),"sell","hold"))</f>
        <v>buy</v>
      </c>
      <c r="P1341" s="2">
        <f>IF(AND(O1341="buy",Q1340&lt;&gt;0),Q1340/C1341,IF(O1341="sell",0,P1340))</f>
        <v>13198481.470777156</v>
      </c>
      <c r="Q1341" s="1">
        <f>IF(AND(O1341="sell",P1340&lt;&gt;0),P1340*C1341,IF(O1341="buy",0,Q1340))</f>
        <v>0</v>
      </c>
      <c r="R1341">
        <f>4*(SIGN(K1341)+1)+2*(SIGN(L1341)+1)+(SIGN(M1341)+1)+(SIGN(N1341)+1)/2+1</f>
        <v>4</v>
      </c>
      <c r="S1341">
        <f t="shared" si="166"/>
        <v>4</v>
      </c>
      <c r="T1341" t="str">
        <f t="shared" si="167"/>
        <v/>
      </c>
      <c r="U1341" t="str">
        <f t="shared" si="168"/>
        <v/>
      </c>
    </row>
    <row r="1342" spans="1:21" x14ac:dyDescent="0.3">
      <c r="A1342">
        <v>1340</v>
      </c>
      <c r="B1342" t="s">
        <v>1351</v>
      </c>
      <c r="C1342">
        <v>0.27013700000000002</v>
      </c>
      <c r="D1342">
        <v>0.268793</v>
      </c>
      <c r="E1342">
        <v>0.27420899999999998</v>
      </c>
      <c r="F1342">
        <v>0.26086399999999998</v>
      </c>
      <c r="G1342">
        <v>0</v>
      </c>
      <c r="H1342" t="s">
        <v>10</v>
      </c>
      <c r="I1342" t="b">
        <v>0</v>
      </c>
      <c r="J1342" t="s">
        <v>11</v>
      </c>
      <c r="K1342">
        <f t="shared" si="164"/>
        <v>4.5853095150189947E-2</v>
      </c>
      <c r="L1342">
        <f t="shared" si="171"/>
        <v>6.5177934765535489E-2</v>
      </c>
      <c r="M1342">
        <f t="shared" si="171"/>
        <v>8.236489035444404E-2</v>
      </c>
      <c r="N1342">
        <f t="shared" si="171"/>
        <v>7.602508420999958E-2</v>
      </c>
      <c r="O1342" t="str">
        <f>IF(C1342=MIN(C1341:C1343),"buy",IF(C1342=MAX(C1341:C1343),"sell","hold"))</f>
        <v>sell</v>
      </c>
      <c r="P1342" s="2">
        <f>IF(AND(O1342="buy",Q1341&lt;&gt;0),Q1341/C1342,IF(O1342="sell",0,P1341))</f>
        <v>0</v>
      </c>
      <c r="Q1342" s="1">
        <f>IF(AND(O1342="sell",P1341&lt;&gt;0),P1341*C1342,IF(O1342="buy",0,Q1341))</f>
        <v>3565398.1890713288</v>
      </c>
      <c r="R1342">
        <f>4*(SIGN(K1342)+1)+2*(SIGN(L1342)+1)+(SIGN(M1342)+1)+(SIGN(N1342)+1)/2+1</f>
        <v>16</v>
      </c>
      <c r="S1342" t="str">
        <f t="shared" si="166"/>
        <v/>
      </c>
      <c r="T1342" t="str">
        <f t="shared" si="167"/>
        <v/>
      </c>
      <c r="U1342">
        <f t="shared" si="168"/>
        <v>16</v>
      </c>
    </row>
    <row r="1343" spans="1:21" x14ac:dyDescent="0.3">
      <c r="A1343">
        <v>1341</v>
      </c>
      <c r="B1343" t="s">
        <v>1352</v>
      </c>
      <c r="C1343">
        <v>0.268793</v>
      </c>
      <c r="D1343">
        <v>0.268982</v>
      </c>
      <c r="E1343">
        <v>0.27175199999999999</v>
      </c>
      <c r="F1343">
        <v>0.26078200000000001</v>
      </c>
      <c r="G1343">
        <v>0</v>
      </c>
      <c r="H1343" t="s">
        <v>10</v>
      </c>
      <c r="I1343" t="b">
        <v>0</v>
      </c>
      <c r="J1343" t="s">
        <v>11</v>
      </c>
      <c r="K1343">
        <f t="shared" si="164"/>
        <v>-4.9876607351604539E-3</v>
      </c>
      <c r="L1343">
        <f t="shared" si="171"/>
        <v>-5.0840755885350399E-2</v>
      </c>
      <c r="M1343">
        <f t="shared" si="171"/>
        <v>-0.11601869065088588</v>
      </c>
      <c r="N1343">
        <f t="shared" si="171"/>
        <v>-0.19838358100532993</v>
      </c>
      <c r="O1343" t="str">
        <f>IF(C1343=MIN(C1342:C1344),"buy",IF(C1343=MAX(C1342:C1344),"sell","hold"))</f>
        <v>buy</v>
      </c>
      <c r="P1343" s="2">
        <f>IF(AND(O1343="buy",Q1342&lt;&gt;0),Q1342/C1343,IF(O1343="sell",0,P1342))</f>
        <v>13264475.596728072</v>
      </c>
      <c r="Q1343" s="1">
        <f>IF(AND(O1343="sell",P1342&lt;&gt;0),P1342*C1343,IF(O1343="buy",0,Q1342))</f>
        <v>0</v>
      </c>
      <c r="R1343">
        <f>4*(SIGN(K1343)+1)+2*(SIGN(L1343)+1)+(SIGN(M1343)+1)+(SIGN(N1343)+1)/2+1</f>
        <v>1</v>
      </c>
      <c r="S1343">
        <f t="shared" si="166"/>
        <v>1</v>
      </c>
      <c r="T1343" t="str">
        <f t="shared" si="167"/>
        <v/>
      </c>
      <c r="U1343" t="str">
        <f t="shared" si="168"/>
        <v/>
      </c>
    </row>
    <row r="1344" spans="1:21" x14ac:dyDescent="0.3">
      <c r="A1344">
        <v>1342</v>
      </c>
      <c r="B1344" t="s">
        <v>1353</v>
      </c>
      <c r="C1344">
        <v>0.268982</v>
      </c>
      <c r="D1344">
        <v>0.27212199999999998</v>
      </c>
      <c r="E1344">
        <v>0.27887000000000001</v>
      </c>
      <c r="F1344">
        <v>0.26640900000000001</v>
      </c>
      <c r="G1344">
        <v>0</v>
      </c>
      <c r="H1344" t="s">
        <v>10</v>
      </c>
      <c r="I1344" t="b">
        <v>0</v>
      </c>
      <c r="J1344" t="s">
        <v>11</v>
      </c>
      <c r="K1344">
        <f t="shared" si="164"/>
        <v>7.0289619264560352E-4</v>
      </c>
      <c r="L1344">
        <f t="shared" si="171"/>
        <v>5.6905569278060571E-3</v>
      </c>
      <c r="M1344">
        <f t="shared" si="171"/>
        <v>5.6531312813156459E-2</v>
      </c>
      <c r="N1344">
        <f t="shared" si="171"/>
        <v>0.17255000346404234</v>
      </c>
      <c r="O1344" t="str">
        <f>IF(C1344=MIN(C1343:C1345),"buy",IF(C1344=MAX(C1343:C1345),"sell","hold"))</f>
        <v>hold</v>
      </c>
      <c r="P1344" s="2">
        <f>IF(AND(O1344="buy",Q1343&lt;&gt;0),Q1343/C1344,IF(O1344="sell",0,P1343))</f>
        <v>13264475.596728072</v>
      </c>
      <c r="Q1344" s="1">
        <f>IF(AND(O1344="sell",P1343&lt;&gt;0),P1343*C1344,IF(O1344="buy",0,Q1343))</f>
        <v>0</v>
      </c>
      <c r="R1344">
        <f>4*(SIGN(K1344)+1)+2*(SIGN(L1344)+1)+(SIGN(M1344)+1)+(SIGN(N1344)+1)/2+1</f>
        <v>16</v>
      </c>
      <c r="S1344" t="str">
        <f t="shared" si="166"/>
        <v/>
      </c>
      <c r="T1344">
        <f t="shared" si="167"/>
        <v>16</v>
      </c>
      <c r="U1344" t="str">
        <f t="shared" si="168"/>
        <v/>
      </c>
    </row>
    <row r="1345" spans="1:21" x14ac:dyDescent="0.3">
      <c r="A1345">
        <v>1343</v>
      </c>
      <c r="B1345" t="s">
        <v>1354</v>
      </c>
      <c r="C1345">
        <v>0.27212199999999998</v>
      </c>
      <c r="D1345">
        <v>0.27405000000000002</v>
      </c>
      <c r="E1345">
        <v>0.276779</v>
      </c>
      <c r="F1345">
        <v>0.26780199999999998</v>
      </c>
      <c r="G1345">
        <v>0</v>
      </c>
      <c r="H1345" t="s">
        <v>10</v>
      </c>
      <c r="I1345" t="b">
        <v>0</v>
      </c>
      <c r="J1345" t="s">
        <v>11</v>
      </c>
      <c r="K1345">
        <f t="shared" si="164"/>
        <v>1.1605902007747035E-2</v>
      </c>
      <c r="L1345">
        <f t="shared" si="171"/>
        <v>1.0903005815101431E-2</v>
      </c>
      <c r="M1345">
        <f t="shared" si="171"/>
        <v>5.2124488872953741E-3</v>
      </c>
      <c r="N1345">
        <f t="shared" si="171"/>
        <v>-5.1318863925861088E-2</v>
      </c>
      <c r="O1345" t="str">
        <f>IF(C1345=MIN(C1344:C1346),"buy",IF(C1345=MAX(C1344:C1346),"sell","hold"))</f>
        <v>hold</v>
      </c>
      <c r="P1345" s="2">
        <f>IF(AND(O1345="buy",Q1344&lt;&gt;0),Q1344/C1345,IF(O1345="sell",0,P1344))</f>
        <v>13264475.596728072</v>
      </c>
      <c r="Q1345" s="1">
        <f>IF(AND(O1345="sell",P1344&lt;&gt;0),P1344*C1345,IF(O1345="buy",0,Q1344))</f>
        <v>0</v>
      </c>
      <c r="R1345">
        <f>4*(SIGN(K1345)+1)+2*(SIGN(L1345)+1)+(SIGN(M1345)+1)+(SIGN(N1345)+1)/2+1</f>
        <v>15</v>
      </c>
      <c r="S1345" t="str">
        <f t="shared" si="166"/>
        <v/>
      </c>
      <c r="T1345">
        <f t="shared" si="167"/>
        <v>15</v>
      </c>
      <c r="U1345" t="str">
        <f t="shared" si="168"/>
        <v/>
      </c>
    </row>
    <row r="1346" spans="1:21" x14ac:dyDescent="0.3">
      <c r="A1346">
        <v>1344</v>
      </c>
      <c r="B1346" t="s">
        <v>1355</v>
      </c>
      <c r="C1346">
        <v>0.27405000000000002</v>
      </c>
      <c r="D1346">
        <v>0.28306399999999998</v>
      </c>
      <c r="E1346">
        <v>0.288462</v>
      </c>
      <c r="F1346">
        <v>0.27189999999999998</v>
      </c>
      <c r="G1346">
        <v>0</v>
      </c>
      <c r="H1346" t="s">
        <v>10</v>
      </c>
      <c r="I1346" t="b">
        <v>0</v>
      </c>
      <c r="J1346" t="s">
        <v>11</v>
      </c>
      <c r="K1346">
        <f t="shared" si="164"/>
        <v>7.0600470181556027E-3</v>
      </c>
      <c r="L1346">
        <f t="shared" si="171"/>
        <v>-4.5458549895914325E-3</v>
      </c>
      <c r="M1346">
        <f t="shared" si="171"/>
        <v>-1.5448860804692863E-2</v>
      </c>
      <c r="N1346">
        <f t="shared" si="171"/>
        <v>-2.0661309691988237E-2</v>
      </c>
      <c r="O1346" t="str">
        <f>IF(C1346=MIN(C1345:C1347),"buy",IF(C1346=MAX(C1345:C1347),"sell","hold"))</f>
        <v>hold</v>
      </c>
      <c r="P1346" s="2">
        <f>IF(AND(O1346="buy",Q1345&lt;&gt;0),Q1345/C1346,IF(O1346="sell",0,P1345))</f>
        <v>13264475.596728072</v>
      </c>
      <c r="Q1346" s="1">
        <f>IF(AND(O1346="sell",P1345&lt;&gt;0),P1345*C1346,IF(O1346="buy",0,Q1345))</f>
        <v>0</v>
      </c>
      <c r="R1346">
        <f>4*(SIGN(K1346)+1)+2*(SIGN(L1346)+1)+(SIGN(M1346)+1)+(SIGN(N1346)+1)/2+1</f>
        <v>9</v>
      </c>
      <c r="S1346" t="str">
        <f t="shared" si="166"/>
        <v/>
      </c>
      <c r="T1346">
        <f t="shared" si="167"/>
        <v>9</v>
      </c>
      <c r="U1346" t="str">
        <f t="shared" si="168"/>
        <v/>
      </c>
    </row>
    <row r="1347" spans="1:21" x14ac:dyDescent="0.3">
      <c r="A1347">
        <v>1345</v>
      </c>
      <c r="B1347" t="s">
        <v>1356</v>
      </c>
      <c r="C1347">
        <v>0.28306399999999998</v>
      </c>
      <c r="D1347">
        <v>0.27465899999999999</v>
      </c>
      <c r="E1347">
        <v>0.28449200000000002</v>
      </c>
      <c r="F1347">
        <v>0.27224999999999999</v>
      </c>
      <c r="G1347">
        <v>0</v>
      </c>
      <c r="H1347" t="s">
        <v>10</v>
      </c>
      <c r="I1347" t="b">
        <v>0</v>
      </c>
      <c r="J1347" t="s">
        <v>11</v>
      </c>
      <c r="K1347">
        <f t="shared" si="164"/>
        <v>3.2359624780565435E-2</v>
      </c>
      <c r="L1347">
        <f t="shared" si="171"/>
        <v>2.5299577762409833E-2</v>
      </c>
      <c r="M1347">
        <f t="shared" si="171"/>
        <v>2.9845432752001265E-2</v>
      </c>
      <c r="N1347">
        <f t="shared" si="171"/>
        <v>4.5294293556694128E-2</v>
      </c>
      <c r="O1347" t="str">
        <f>IF(C1347=MIN(C1346:C1348),"buy",IF(C1347=MAX(C1346:C1348),"sell","hold"))</f>
        <v>sell</v>
      </c>
      <c r="P1347" s="2">
        <f>IF(AND(O1347="buy",Q1346&lt;&gt;0),Q1346/C1347,IF(O1347="sell",0,P1346))</f>
        <v>0</v>
      </c>
      <c r="Q1347" s="1">
        <f>IF(AND(O1347="sell",P1346&lt;&gt;0),P1346*C1347,IF(O1347="buy",0,Q1346))</f>
        <v>3754695.5203122348</v>
      </c>
      <c r="R1347">
        <f>4*(SIGN(K1347)+1)+2*(SIGN(L1347)+1)+(SIGN(M1347)+1)+(SIGN(N1347)+1)/2+1</f>
        <v>16</v>
      </c>
      <c r="S1347" t="str">
        <f t="shared" si="166"/>
        <v/>
      </c>
      <c r="T1347" t="str">
        <f t="shared" si="167"/>
        <v/>
      </c>
      <c r="U1347">
        <f t="shared" si="168"/>
        <v>16</v>
      </c>
    </row>
    <row r="1348" spans="1:21" x14ac:dyDescent="0.3">
      <c r="A1348">
        <v>1346</v>
      </c>
      <c r="B1348" t="s">
        <v>1357</v>
      </c>
      <c r="C1348">
        <v>0.27465899999999999</v>
      </c>
      <c r="D1348">
        <v>0.27768599999999999</v>
      </c>
      <c r="E1348">
        <v>0.28309899999999999</v>
      </c>
      <c r="F1348">
        <v>0.27185599999999999</v>
      </c>
      <c r="G1348">
        <v>0</v>
      </c>
      <c r="H1348" t="s">
        <v>10</v>
      </c>
      <c r="I1348" t="b">
        <v>0</v>
      </c>
      <c r="J1348" t="s">
        <v>11</v>
      </c>
      <c r="K1348">
        <f t="shared" ref="K1348:K1411" si="172">2*(C1348-C1347)/(C1347+C1348)</f>
        <v>-3.0140410203631538E-2</v>
      </c>
      <c r="L1348">
        <f t="shared" si="171"/>
        <v>-6.250003498419697E-2</v>
      </c>
      <c r="M1348">
        <f t="shared" si="171"/>
        <v>-8.7799612746606803E-2</v>
      </c>
      <c r="N1348">
        <f t="shared" si="171"/>
        <v>-0.11764504549860808</v>
      </c>
      <c r="O1348" t="str">
        <f>IF(C1348=MIN(C1347:C1349),"buy",IF(C1348=MAX(C1347:C1349),"sell","hold"))</f>
        <v>buy</v>
      </c>
      <c r="P1348" s="2">
        <f>IF(AND(O1348="buy",Q1347&lt;&gt;0),Q1347/C1348,IF(O1348="sell",0,P1347))</f>
        <v>13670389.538708853</v>
      </c>
      <c r="Q1348" s="1">
        <f>IF(AND(O1348="sell",P1347&lt;&gt;0),P1347*C1348,IF(O1348="buy",0,Q1347))</f>
        <v>0</v>
      </c>
      <c r="R1348">
        <f>4*(SIGN(K1348)+1)+2*(SIGN(L1348)+1)+(SIGN(M1348)+1)+(SIGN(N1348)+1)/2+1</f>
        <v>1</v>
      </c>
      <c r="S1348">
        <f t="shared" si="166"/>
        <v>1</v>
      </c>
      <c r="T1348" t="str">
        <f t="shared" si="167"/>
        <v/>
      </c>
      <c r="U1348" t="str">
        <f t="shared" si="168"/>
        <v/>
      </c>
    </row>
    <row r="1349" spans="1:21" x14ac:dyDescent="0.3">
      <c r="A1349">
        <v>1347</v>
      </c>
      <c r="B1349" t="s">
        <v>1358</v>
      </c>
      <c r="C1349">
        <v>0.27768599999999999</v>
      </c>
      <c r="D1349">
        <v>0.26866400000000001</v>
      </c>
      <c r="E1349">
        <v>0.27963399999999999</v>
      </c>
      <c r="F1349">
        <v>0.26263199999999998</v>
      </c>
      <c r="G1349">
        <v>0</v>
      </c>
      <c r="H1349" t="s">
        <v>10</v>
      </c>
      <c r="I1349" t="b">
        <v>0</v>
      </c>
      <c r="J1349" t="s">
        <v>11</v>
      </c>
      <c r="K1349">
        <f t="shared" si="172"/>
        <v>1.0960540966243932E-2</v>
      </c>
      <c r="L1349">
        <f t="shared" ref="L1349:N1364" si="173">K1349-K1348</f>
        <v>4.1100951169875471E-2</v>
      </c>
      <c r="M1349">
        <f t="shared" si="173"/>
        <v>0.10360098615407244</v>
      </c>
      <c r="N1349">
        <f t="shared" si="173"/>
        <v>0.19140059890067923</v>
      </c>
      <c r="O1349" t="str">
        <f>IF(C1349=MIN(C1348:C1350),"buy",IF(C1349=MAX(C1348:C1350),"sell","hold"))</f>
        <v>sell</v>
      </c>
      <c r="P1349" s="2">
        <f>IF(AND(O1349="buy",Q1348&lt;&gt;0),Q1348/C1349,IF(O1349="sell",0,P1348))</f>
        <v>0</v>
      </c>
      <c r="Q1349" s="1">
        <f>IF(AND(O1349="sell",P1348&lt;&gt;0),P1348*C1349,IF(O1349="buy",0,Q1348))</f>
        <v>3796075.7894459064</v>
      </c>
      <c r="R1349">
        <f>4*(SIGN(K1349)+1)+2*(SIGN(L1349)+1)+(SIGN(M1349)+1)+(SIGN(N1349)+1)/2+1</f>
        <v>16</v>
      </c>
      <c r="S1349" t="str">
        <f t="shared" si="166"/>
        <v/>
      </c>
      <c r="T1349" t="str">
        <f t="shared" si="167"/>
        <v/>
      </c>
      <c r="U1349">
        <f t="shared" si="168"/>
        <v>16</v>
      </c>
    </row>
    <row r="1350" spans="1:21" x14ac:dyDescent="0.3">
      <c r="A1350">
        <v>1348</v>
      </c>
      <c r="B1350" t="s">
        <v>1359</v>
      </c>
      <c r="C1350">
        <v>0.26866400000000001</v>
      </c>
      <c r="D1350">
        <v>0.268571</v>
      </c>
      <c r="E1350">
        <v>0.27123900000000001</v>
      </c>
      <c r="F1350">
        <v>0.26185900000000001</v>
      </c>
      <c r="G1350">
        <v>0</v>
      </c>
      <c r="H1350" t="s">
        <v>10</v>
      </c>
      <c r="I1350" t="b">
        <v>0</v>
      </c>
      <c r="J1350" t="s">
        <v>11</v>
      </c>
      <c r="K1350">
        <f t="shared" si="172"/>
        <v>-3.3026448247460323E-2</v>
      </c>
      <c r="L1350">
        <f t="shared" si="173"/>
        <v>-4.3986989213704253E-2</v>
      </c>
      <c r="M1350">
        <f t="shared" si="173"/>
        <v>-8.5087940383579724E-2</v>
      </c>
      <c r="N1350">
        <f t="shared" si="173"/>
        <v>-0.18868892653765218</v>
      </c>
      <c r="O1350" t="str">
        <f>IF(C1350=MIN(C1349:C1351),"buy",IF(C1350=MAX(C1349:C1351),"sell","hold"))</f>
        <v>hold</v>
      </c>
      <c r="P1350" s="2">
        <f>IF(AND(O1350="buy",Q1349&lt;&gt;0),Q1349/C1350,IF(O1350="sell",0,P1349))</f>
        <v>0</v>
      </c>
      <c r="Q1350" s="1">
        <f>IF(AND(O1350="sell",P1349&lt;&gt;0),P1349*C1350,IF(O1350="buy",0,Q1349))</f>
        <v>3796075.7894459064</v>
      </c>
      <c r="R1350">
        <f>4*(SIGN(K1350)+1)+2*(SIGN(L1350)+1)+(SIGN(M1350)+1)+(SIGN(N1350)+1)/2+1</f>
        <v>1</v>
      </c>
      <c r="S1350" t="str">
        <f t="shared" si="166"/>
        <v/>
      </c>
      <c r="T1350">
        <f t="shared" si="167"/>
        <v>1</v>
      </c>
      <c r="U1350" t="str">
        <f t="shared" si="168"/>
        <v/>
      </c>
    </row>
    <row r="1351" spans="1:21" x14ac:dyDescent="0.3">
      <c r="A1351">
        <v>1349</v>
      </c>
      <c r="B1351" t="s">
        <v>1360</v>
      </c>
      <c r="C1351">
        <v>0.268571</v>
      </c>
      <c r="D1351">
        <v>0.26182699999999998</v>
      </c>
      <c r="E1351">
        <v>0.27019700000000002</v>
      </c>
      <c r="F1351">
        <v>0.25695299999999999</v>
      </c>
      <c r="G1351">
        <v>0</v>
      </c>
      <c r="H1351" t="s">
        <v>10</v>
      </c>
      <c r="I1351" t="b">
        <v>0</v>
      </c>
      <c r="J1351" t="s">
        <v>11</v>
      </c>
      <c r="K1351">
        <f t="shared" si="172"/>
        <v>-3.4621720476145352E-4</v>
      </c>
      <c r="L1351">
        <f t="shared" si="173"/>
        <v>3.2680231042698869E-2</v>
      </c>
      <c r="M1351">
        <f t="shared" si="173"/>
        <v>7.6667220256403129E-2</v>
      </c>
      <c r="N1351">
        <f t="shared" si="173"/>
        <v>0.16175516063998285</v>
      </c>
      <c r="O1351" t="str">
        <f>IF(C1351=MIN(C1350:C1352),"buy",IF(C1351=MAX(C1350:C1352),"sell","hold"))</f>
        <v>hold</v>
      </c>
      <c r="P1351" s="2">
        <f>IF(AND(O1351="buy",Q1350&lt;&gt;0),Q1350/C1351,IF(O1351="sell",0,P1350))</f>
        <v>0</v>
      </c>
      <c r="Q1351" s="1">
        <f>IF(AND(O1351="sell",P1350&lt;&gt;0),P1350*C1351,IF(O1351="buy",0,Q1350))</f>
        <v>3796075.7894459064</v>
      </c>
      <c r="R1351">
        <f>4*(SIGN(K1351)+1)+2*(SIGN(L1351)+1)+(SIGN(M1351)+1)+(SIGN(N1351)+1)/2+1</f>
        <v>8</v>
      </c>
      <c r="S1351" t="str">
        <f t="shared" si="166"/>
        <v/>
      </c>
      <c r="T1351">
        <f t="shared" si="167"/>
        <v>8</v>
      </c>
      <c r="U1351" t="str">
        <f t="shared" si="168"/>
        <v/>
      </c>
    </row>
    <row r="1352" spans="1:21" x14ac:dyDescent="0.3">
      <c r="A1352">
        <v>1350</v>
      </c>
      <c r="B1352" t="s">
        <v>1361</v>
      </c>
      <c r="C1352">
        <v>0.26182699999999998</v>
      </c>
      <c r="D1352">
        <v>0.25011699999999998</v>
      </c>
      <c r="E1352">
        <v>0.26458199999999998</v>
      </c>
      <c r="F1352">
        <v>0.24660499999999999</v>
      </c>
      <c r="G1352">
        <v>0</v>
      </c>
      <c r="H1352" t="s">
        <v>10</v>
      </c>
      <c r="I1352" t="b">
        <v>0</v>
      </c>
      <c r="J1352" t="s">
        <v>11</v>
      </c>
      <c r="K1352">
        <f t="shared" si="172"/>
        <v>-2.5429960143137902E-2</v>
      </c>
      <c r="L1352">
        <f t="shared" si="173"/>
        <v>-2.5083742938376449E-2</v>
      </c>
      <c r="M1352">
        <f t="shared" si="173"/>
        <v>-5.7763973981075314E-2</v>
      </c>
      <c r="N1352">
        <f t="shared" si="173"/>
        <v>-0.13443119423747846</v>
      </c>
      <c r="O1352" t="str">
        <f>IF(C1352=MIN(C1351:C1353),"buy",IF(C1352=MAX(C1351:C1353),"sell","hold"))</f>
        <v>hold</v>
      </c>
      <c r="P1352" s="2">
        <f>IF(AND(O1352="buy",Q1351&lt;&gt;0),Q1351/C1352,IF(O1352="sell",0,P1351))</f>
        <v>0</v>
      </c>
      <c r="Q1352" s="1">
        <f>IF(AND(O1352="sell",P1351&lt;&gt;0),P1351*C1352,IF(O1352="buy",0,Q1351))</f>
        <v>3796075.7894459064</v>
      </c>
      <c r="R1352">
        <f>4*(SIGN(K1352)+1)+2*(SIGN(L1352)+1)+(SIGN(M1352)+1)+(SIGN(N1352)+1)/2+1</f>
        <v>1</v>
      </c>
      <c r="S1352" t="str">
        <f t="shared" ref="S1352:S1415" si="174">IF($O1352="buy",$R1352,"")</f>
        <v/>
      </c>
      <c r="T1352">
        <f t="shared" ref="T1352:T1415" si="175">IF($O1352="hold",$R1352,"")</f>
        <v>1</v>
      </c>
      <c r="U1352" t="str">
        <f t="shared" ref="U1352:U1415" si="176">IF($O1352="sell",$R1352,"")</f>
        <v/>
      </c>
    </row>
    <row r="1353" spans="1:21" x14ac:dyDescent="0.3">
      <c r="A1353">
        <v>1351</v>
      </c>
      <c r="B1353" t="s">
        <v>1362</v>
      </c>
      <c r="C1353">
        <v>0.25011699999999998</v>
      </c>
      <c r="D1353">
        <v>0.26286199999999998</v>
      </c>
      <c r="E1353">
        <v>0.26518999999999998</v>
      </c>
      <c r="F1353">
        <v>0.24866099999999999</v>
      </c>
      <c r="G1353">
        <v>0</v>
      </c>
      <c r="H1353" t="s">
        <v>10</v>
      </c>
      <c r="I1353" t="b">
        <v>0</v>
      </c>
      <c r="J1353" t="s">
        <v>11</v>
      </c>
      <c r="K1353">
        <f t="shared" si="172"/>
        <v>-4.5747191099026453E-2</v>
      </c>
      <c r="L1353">
        <f t="shared" si="173"/>
        <v>-2.0317230955888551E-2</v>
      </c>
      <c r="M1353">
        <f t="shared" si="173"/>
        <v>4.7665119824878976E-3</v>
      </c>
      <c r="N1353">
        <f t="shared" si="173"/>
        <v>6.2530485963563212E-2</v>
      </c>
      <c r="O1353" t="str">
        <f>IF(C1353=MIN(C1352:C1354),"buy",IF(C1353=MAX(C1352:C1354),"sell","hold"))</f>
        <v>buy</v>
      </c>
      <c r="P1353" s="2">
        <f>IF(AND(O1353="buy",Q1352&lt;&gt;0),Q1352/C1353,IF(O1353="sell",0,P1352))</f>
        <v>15177200.228076886</v>
      </c>
      <c r="Q1353" s="1">
        <f>IF(AND(O1353="sell",P1352&lt;&gt;0),P1352*C1353,IF(O1353="buy",0,Q1352))</f>
        <v>0</v>
      </c>
      <c r="R1353">
        <f>4*(SIGN(K1353)+1)+2*(SIGN(L1353)+1)+(SIGN(M1353)+1)+(SIGN(N1353)+1)/2+1</f>
        <v>4</v>
      </c>
      <c r="S1353">
        <f t="shared" si="174"/>
        <v>4</v>
      </c>
      <c r="T1353" t="str">
        <f t="shared" si="175"/>
        <v/>
      </c>
      <c r="U1353" t="str">
        <f t="shared" si="176"/>
        <v/>
      </c>
    </row>
    <row r="1354" spans="1:21" x14ac:dyDescent="0.3">
      <c r="A1354">
        <v>1352</v>
      </c>
      <c r="B1354" t="s">
        <v>1363</v>
      </c>
      <c r="C1354">
        <v>0.26286199999999998</v>
      </c>
      <c r="D1354">
        <v>0.25887199999999999</v>
      </c>
      <c r="E1354">
        <v>0.267793</v>
      </c>
      <c r="F1354">
        <v>0.254749</v>
      </c>
      <c r="G1354">
        <v>0</v>
      </c>
      <c r="H1354" t="s">
        <v>10</v>
      </c>
      <c r="I1354" t="b">
        <v>0</v>
      </c>
      <c r="J1354" t="s">
        <v>11</v>
      </c>
      <c r="K1354">
        <f t="shared" si="172"/>
        <v>4.9690143261225145E-2</v>
      </c>
      <c r="L1354">
        <f t="shared" si="173"/>
        <v>9.5437334360251591E-2</v>
      </c>
      <c r="M1354">
        <f t="shared" si="173"/>
        <v>0.11575456531614015</v>
      </c>
      <c r="N1354">
        <f t="shared" si="173"/>
        <v>0.11098805333365225</v>
      </c>
      <c r="O1354" t="str">
        <f>IF(C1354=MIN(C1353:C1355),"buy",IF(C1354=MAX(C1353:C1355),"sell","hold"))</f>
        <v>sell</v>
      </c>
      <c r="P1354" s="2">
        <f>IF(AND(O1354="buy",Q1353&lt;&gt;0),Q1353/C1354,IF(O1354="sell",0,P1353))</f>
        <v>0</v>
      </c>
      <c r="Q1354" s="1">
        <f>IF(AND(O1354="sell",P1353&lt;&gt;0),P1353*C1354,IF(O1354="buy",0,Q1353))</f>
        <v>3989509.2063527461</v>
      </c>
      <c r="R1354">
        <f>4*(SIGN(K1354)+1)+2*(SIGN(L1354)+1)+(SIGN(M1354)+1)+(SIGN(N1354)+1)/2+1</f>
        <v>16</v>
      </c>
      <c r="S1354" t="str">
        <f t="shared" si="174"/>
        <v/>
      </c>
      <c r="T1354" t="str">
        <f t="shared" si="175"/>
        <v/>
      </c>
      <c r="U1354">
        <f t="shared" si="176"/>
        <v>16</v>
      </c>
    </row>
    <row r="1355" spans="1:21" x14ac:dyDescent="0.3">
      <c r="A1355">
        <v>1353</v>
      </c>
      <c r="B1355" t="s">
        <v>1364</v>
      </c>
      <c r="C1355">
        <v>0.25887199999999999</v>
      </c>
      <c r="D1355">
        <v>0.25240600000000002</v>
      </c>
      <c r="E1355">
        <v>0.26261600000000002</v>
      </c>
      <c r="F1355">
        <v>0.25018400000000002</v>
      </c>
      <c r="G1355">
        <v>0</v>
      </c>
      <c r="H1355" t="s">
        <v>10</v>
      </c>
      <c r="I1355" t="b">
        <v>0</v>
      </c>
      <c r="J1355" t="s">
        <v>11</v>
      </c>
      <c r="K1355">
        <f t="shared" si="172"/>
        <v>-1.5295150402312267E-2</v>
      </c>
      <c r="L1355">
        <f t="shared" si="173"/>
        <v>-6.4985293663537419E-2</v>
      </c>
      <c r="M1355">
        <f t="shared" si="173"/>
        <v>-0.16042262802378901</v>
      </c>
      <c r="N1355">
        <f t="shared" si="173"/>
        <v>-0.27617719333992918</v>
      </c>
      <c r="O1355" t="str">
        <f>IF(C1355=MIN(C1354:C1356),"buy",IF(C1355=MAX(C1354:C1356),"sell","hold"))</f>
        <v>hold</v>
      </c>
      <c r="P1355" s="2">
        <f>IF(AND(O1355="buy",Q1354&lt;&gt;0),Q1354/C1355,IF(O1355="sell",0,P1354))</f>
        <v>0</v>
      </c>
      <c r="Q1355" s="1">
        <f>IF(AND(O1355="sell",P1354&lt;&gt;0),P1354*C1355,IF(O1355="buy",0,Q1354))</f>
        <v>3989509.2063527461</v>
      </c>
      <c r="R1355">
        <f>4*(SIGN(K1355)+1)+2*(SIGN(L1355)+1)+(SIGN(M1355)+1)+(SIGN(N1355)+1)/2+1</f>
        <v>1</v>
      </c>
      <c r="S1355" t="str">
        <f t="shared" si="174"/>
        <v/>
      </c>
      <c r="T1355">
        <f t="shared" si="175"/>
        <v>1</v>
      </c>
      <c r="U1355" t="str">
        <f t="shared" si="176"/>
        <v/>
      </c>
    </row>
    <row r="1356" spans="1:21" x14ac:dyDescent="0.3">
      <c r="A1356">
        <v>1354</v>
      </c>
      <c r="B1356" t="s">
        <v>1365</v>
      </c>
      <c r="C1356">
        <v>0.25240600000000002</v>
      </c>
      <c r="D1356">
        <v>0.25445099999999998</v>
      </c>
      <c r="E1356">
        <v>0.25674200000000003</v>
      </c>
      <c r="F1356">
        <v>0.24907000000000001</v>
      </c>
      <c r="G1356">
        <v>0</v>
      </c>
      <c r="H1356" t="s">
        <v>10</v>
      </c>
      <c r="I1356" t="b">
        <v>0</v>
      </c>
      <c r="J1356" t="s">
        <v>11</v>
      </c>
      <c r="K1356">
        <f t="shared" si="172"/>
        <v>-2.5293480259271754E-2</v>
      </c>
      <c r="L1356">
        <f t="shared" si="173"/>
        <v>-9.9983298569594863E-3</v>
      </c>
      <c r="M1356">
        <f t="shared" si="173"/>
        <v>5.4986963806577929E-2</v>
      </c>
      <c r="N1356">
        <f t="shared" si="173"/>
        <v>0.21540959183036695</v>
      </c>
      <c r="O1356" t="str">
        <f>IF(C1356=MIN(C1355:C1357),"buy",IF(C1356=MAX(C1355:C1357),"sell","hold"))</f>
        <v>buy</v>
      </c>
      <c r="P1356" s="2">
        <f>IF(AND(O1356="buy",Q1355&lt;&gt;0),Q1355/C1356,IF(O1356="sell",0,P1355))</f>
        <v>15805920.645122325</v>
      </c>
      <c r="Q1356" s="1">
        <f>IF(AND(O1356="sell",P1355&lt;&gt;0),P1355*C1356,IF(O1356="buy",0,Q1355))</f>
        <v>0</v>
      </c>
      <c r="R1356">
        <f>4*(SIGN(K1356)+1)+2*(SIGN(L1356)+1)+(SIGN(M1356)+1)+(SIGN(N1356)+1)/2+1</f>
        <v>4</v>
      </c>
      <c r="S1356">
        <f t="shared" si="174"/>
        <v>4</v>
      </c>
      <c r="T1356" t="str">
        <f t="shared" si="175"/>
        <v/>
      </c>
      <c r="U1356" t="str">
        <f t="shared" si="176"/>
        <v/>
      </c>
    </row>
    <row r="1357" spans="1:21" x14ac:dyDescent="0.3">
      <c r="A1357">
        <v>1355</v>
      </c>
      <c r="B1357" t="s">
        <v>1366</v>
      </c>
      <c r="C1357">
        <v>0.25445099999999998</v>
      </c>
      <c r="D1357">
        <v>0.261488</v>
      </c>
      <c r="E1357">
        <v>0.26267400000000002</v>
      </c>
      <c r="F1357">
        <v>0.25152799999999997</v>
      </c>
      <c r="G1357">
        <v>0</v>
      </c>
      <c r="H1357" t="s">
        <v>10</v>
      </c>
      <c r="I1357" t="b">
        <v>0</v>
      </c>
      <c r="J1357" t="s">
        <v>11</v>
      </c>
      <c r="K1357">
        <f t="shared" si="172"/>
        <v>8.0693371108614999E-3</v>
      </c>
      <c r="L1357">
        <f t="shared" si="173"/>
        <v>3.3362817370133253E-2</v>
      </c>
      <c r="M1357">
        <f t="shared" si="173"/>
        <v>4.3361147227092736E-2</v>
      </c>
      <c r="N1357">
        <f t="shared" si="173"/>
        <v>-1.1625816579485193E-2</v>
      </c>
      <c r="O1357" t="str">
        <f>IF(C1357=MIN(C1356:C1358),"buy",IF(C1357=MAX(C1356:C1358),"sell","hold"))</f>
        <v>hold</v>
      </c>
      <c r="P1357" s="2">
        <f>IF(AND(O1357="buy",Q1356&lt;&gt;0),Q1356/C1357,IF(O1357="sell",0,P1356))</f>
        <v>15805920.645122325</v>
      </c>
      <c r="Q1357" s="1">
        <f>IF(AND(O1357="sell",P1356&lt;&gt;0),P1356*C1357,IF(O1357="buy",0,Q1356))</f>
        <v>0</v>
      </c>
      <c r="R1357">
        <f>4*(SIGN(K1357)+1)+2*(SIGN(L1357)+1)+(SIGN(M1357)+1)+(SIGN(N1357)+1)/2+1</f>
        <v>15</v>
      </c>
      <c r="S1357" t="str">
        <f t="shared" si="174"/>
        <v/>
      </c>
      <c r="T1357">
        <f t="shared" si="175"/>
        <v>15</v>
      </c>
      <c r="U1357" t="str">
        <f t="shared" si="176"/>
        <v/>
      </c>
    </row>
    <row r="1358" spans="1:21" x14ac:dyDescent="0.3">
      <c r="A1358">
        <v>1356</v>
      </c>
      <c r="B1358" t="s">
        <v>1367</v>
      </c>
      <c r="C1358">
        <v>0.261488</v>
      </c>
      <c r="D1358">
        <v>0.264932</v>
      </c>
      <c r="E1358">
        <v>0.27029999999999998</v>
      </c>
      <c r="F1358">
        <v>0.25793500000000003</v>
      </c>
      <c r="G1358">
        <v>0</v>
      </c>
      <c r="H1358" t="s">
        <v>10</v>
      </c>
      <c r="I1358" t="b">
        <v>0</v>
      </c>
      <c r="J1358" t="s">
        <v>11</v>
      </c>
      <c r="K1358">
        <f t="shared" si="172"/>
        <v>2.7278418572738314E-2</v>
      </c>
      <c r="L1358">
        <f t="shared" si="173"/>
        <v>1.9209081461876814E-2</v>
      </c>
      <c r="M1358">
        <f t="shared" si="173"/>
        <v>-1.4153735908256439E-2</v>
      </c>
      <c r="N1358">
        <f t="shared" si="173"/>
        <v>-5.7514883135349179E-2</v>
      </c>
      <c r="O1358" t="str">
        <f>IF(C1358=MIN(C1357:C1359),"buy",IF(C1358=MAX(C1357:C1359),"sell","hold"))</f>
        <v>hold</v>
      </c>
      <c r="P1358" s="2">
        <f>IF(AND(O1358="buy",Q1357&lt;&gt;0),Q1357/C1358,IF(O1358="sell",0,P1357))</f>
        <v>15805920.645122325</v>
      </c>
      <c r="Q1358" s="1">
        <f>IF(AND(O1358="sell",P1357&lt;&gt;0),P1357*C1358,IF(O1358="buy",0,Q1357))</f>
        <v>0</v>
      </c>
      <c r="R1358">
        <f>4*(SIGN(K1358)+1)+2*(SIGN(L1358)+1)+(SIGN(M1358)+1)+(SIGN(N1358)+1)/2+1</f>
        <v>13</v>
      </c>
      <c r="S1358" t="str">
        <f t="shared" si="174"/>
        <v/>
      </c>
      <c r="T1358">
        <f t="shared" si="175"/>
        <v>13</v>
      </c>
      <c r="U1358" t="str">
        <f t="shared" si="176"/>
        <v/>
      </c>
    </row>
    <row r="1359" spans="1:21" x14ac:dyDescent="0.3">
      <c r="A1359">
        <v>1357</v>
      </c>
      <c r="B1359" t="s">
        <v>1368</v>
      </c>
      <c r="C1359">
        <v>0.264932</v>
      </c>
      <c r="D1359">
        <v>0.259156</v>
      </c>
      <c r="E1359">
        <v>0.267704</v>
      </c>
      <c r="F1359">
        <v>0.255411</v>
      </c>
      <c r="G1359">
        <v>0</v>
      </c>
      <c r="H1359" t="s">
        <v>10</v>
      </c>
      <c r="I1359" t="b">
        <v>0</v>
      </c>
      <c r="J1359" t="s">
        <v>11</v>
      </c>
      <c r="K1359">
        <f t="shared" si="172"/>
        <v>1.308460924736903E-2</v>
      </c>
      <c r="L1359">
        <f t="shared" si="173"/>
        <v>-1.4193809325369284E-2</v>
      </c>
      <c r="M1359">
        <f t="shared" si="173"/>
        <v>-3.3402890787246099E-2</v>
      </c>
      <c r="N1359">
        <f t="shared" si="173"/>
        <v>-1.924915487898966E-2</v>
      </c>
      <c r="O1359" t="str">
        <f>IF(C1359=MIN(C1358:C1360),"buy",IF(C1359=MAX(C1358:C1360),"sell","hold"))</f>
        <v>sell</v>
      </c>
      <c r="P1359" s="2">
        <f>IF(AND(O1359="buy",Q1358&lt;&gt;0),Q1358/C1359,IF(O1359="sell",0,P1358))</f>
        <v>0</v>
      </c>
      <c r="Q1359" s="1">
        <f>IF(AND(O1359="sell",P1358&lt;&gt;0),P1358*C1359,IF(O1359="buy",0,Q1358))</f>
        <v>4187494.1683535478</v>
      </c>
      <c r="R1359">
        <f>4*(SIGN(K1359)+1)+2*(SIGN(L1359)+1)+(SIGN(M1359)+1)+(SIGN(N1359)+1)/2+1</f>
        <v>9</v>
      </c>
      <c r="S1359" t="str">
        <f t="shared" si="174"/>
        <v/>
      </c>
      <c r="T1359" t="str">
        <f t="shared" si="175"/>
        <v/>
      </c>
      <c r="U1359">
        <f t="shared" si="176"/>
        <v>9</v>
      </c>
    </row>
    <row r="1360" spans="1:21" x14ac:dyDescent="0.3">
      <c r="A1360">
        <v>1358</v>
      </c>
      <c r="B1360" t="s">
        <v>1369</v>
      </c>
      <c r="C1360">
        <v>0.259156</v>
      </c>
      <c r="D1360">
        <v>0.25751099999999999</v>
      </c>
      <c r="E1360">
        <v>0.262241</v>
      </c>
      <c r="F1360">
        <v>0.25378699999999998</v>
      </c>
      <c r="G1360">
        <v>0</v>
      </c>
      <c r="H1360" t="s">
        <v>10</v>
      </c>
      <c r="I1360" t="b">
        <v>0</v>
      </c>
      <c r="J1360" t="s">
        <v>11</v>
      </c>
      <c r="K1360">
        <f t="shared" si="172"/>
        <v>-2.2042099800033594E-2</v>
      </c>
      <c r="L1360">
        <f t="shared" si="173"/>
        <v>-3.5126709047402623E-2</v>
      </c>
      <c r="M1360">
        <f t="shared" si="173"/>
        <v>-2.0932899722033341E-2</v>
      </c>
      <c r="N1360">
        <f t="shared" si="173"/>
        <v>1.2469991065212759E-2</v>
      </c>
      <c r="O1360" t="str">
        <f>IF(C1360=MIN(C1359:C1361),"buy",IF(C1360=MAX(C1359:C1361),"sell","hold"))</f>
        <v>hold</v>
      </c>
      <c r="P1360" s="2">
        <f>IF(AND(O1360="buy",Q1359&lt;&gt;0),Q1359/C1360,IF(O1360="sell",0,P1359))</f>
        <v>0</v>
      </c>
      <c r="Q1360" s="1">
        <f>IF(AND(O1360="sell",P1359&lt;&gt;0),P1359*C1360,IF(O1360="buy",0,Q1359))</f>
        <v>4187494.1683535478</v>
      </c>
      <c r="R1360">
        <f>4*(SIGN(K1360)+1)+2*(SIGN(L1360)+1)+(SIGN(M1360)+1)+(SIGN(N1360)+1)/2+1</f>
        <v>2</v>
      </c>
      <c r="S1360" t="str">
        <f t="shared" si="174"/>
        <v/>
      </c>
      <c r="T1360">
        <f t="shared" si="175"/>
        <v>2</v>
      </c>
      <c r="U1360" t="str">
        <f t="shared" si="176"/>
        <v/>
      </c>
    </row>
    <row r="1361" spans="1:21" x14ac:dyDescent="0.3">
      <c r="A1361">
        <v>1359</v>
      </c>
      <c r="B1361" t="s">
        <v>1370</v>
      </c>
      <c r="C1361">
        <v>0.25751099999999999</v>
      </c>
      <c r="D1361">
        <v>0.26395099999999999</v>
      </c>
      <c r="E1361">
        <v>0.26533099999999998</v>
      </c>
      <c r="F1361">
        <v>0.25454300000000002</v>
      </c>
      <c r="G1361">
        <v>0</v>
      </c>
      <c r="H1361" t="s">
        <v>10</v>
      </c>
      <c r="I1361" t="b">
        <v>0</v>
      </c>
      <c r="J1361" t="s">
        <v>11</v>
      </c>
      <c r="K1361">
        <f t="shared" si="172"/>
        <v>-6.3677378272659476E-3</v>
      </c>
      <c r="L1361">
        <f t="shared" si="173"/>
        <v>1.5674361972767645E-2</v>
      </c>
      <c r="M1361">
        <f t="shared" si="173"/>
        <v>5.0801071020170271E-2</v>
      </c>
      <c r="N1361">
        <f t="shared" si="173"/>
        <v>7.1733970742203612E-2</v>
      </c>
      <c r="O1361" t="str">
        <f>IF(C1361=MIN(C1360:C1362),"buy",IF(C1361=MAX(C1360:C1362),"sell","hold"))</f>
        <v>buy</v>
      </c>
      <c r="P1361" s="2">
        <f>IF(AND(O1361="buy",Q1360&lt;&gt;0),Q1360/C1361,IF(O1361="sell",0,P1360))</f>
        <v>16261418.612616735</v>
      </c>
      <c r="Q1361" s="1">
        <f>IF(AND(O1361="sell",P1360&lt;&gt;0),P1360*C1361,IF(O1361="buy",0,Q1360))</f>
        <v>0</v>
      </c>
      <c r="R1361">
        <f>4*(SIGN(K1361)+1)+2*(SIGN(L1361)+1)+(SIGN(M1361)+1)+(SIGN(N1361)+1)/2+1</f>
        <v>8</v>
      </c>
      <c r="S1361">
        <f t="shared" si="174"/>
        <v>8</v>
      </c>
      <c r="T1361" t="str">
        <f t="shared" si="175"/>
        <v/>
      </c>
      <c r="U1361" t="str">
        <f t="shared" si="176"/>
        <v/>
      </c>
    </row>
    <row r="1362" spans="1:21" x14ac:dyDescent="0.3">
      <c r="A1362">
        <v>1360</v>
      </c>
      <c r="B1362" t="s">
        <v>1371</v>
      </c>
      <c r="C1362">
        <v>0.26395099999999999</v>
      </c>
      <c r="D1362">
        <v>0.26178400000000002</v>
      </c>
      <c r="E1362">
        <v>0.26679799999999998</v>
      </c>
      <c r="F1362">
        <v>0.25783899999999998</v>
      </c>
      <c r="G1362">
        <v>0</v>
      </c>
      <c r="H1362" t="s">
        <v>10</v>
      </c>
      <c r="I1362" t="b">
        <v>0</v>
      </c>
      <c r="J1362" t="s">
        <v>11</v>
      </c>
      <c r="K1362">
        <f t="shared" si="172"/>
        <v>2.469978636986013E-2</v>
      </c>
      <c r="L1362">
        <f t="shared" si="173"/>
        <v>3.1067524197126078E-2</v>
      </c>
      <c r="M1362">
        <f t="shared" si="173"/>
        <v>1.5393162224358433E-2</v>
      </c>
      <c r="N1362">
        <f t="shared" si="173"/>
        <v>-3.5407908795811835E-2</v>
      </c>
      <c r="O1362" t="str">
        <f>IF(C1362=MIN(C1361:C1363),"buy",IF(C1362=MAX(C1361:C1363),"sell","hold"))</f>
        <v>sell</v>
      </c>
      <c r="P1362" s="2">
        <f>IF(AND(O1362="buy",Q1361&lt;&gt;0),Q1361/C1362,IF(O1362="sell",0,P1361))</f>
        <v>0</v>
      </c>
      <c r="Q1362" s="1">
        <f>IF(AND(O1362="sell",P1361&lt;&gt;0),P1361*C1362,IF(O1362="buy",0,Q1361))</f>
        <v>4292217.7042187992</v>
      </c>
      <c r="R1362">
        <f>4*(SIGN(K1362)+1)+2*(SIGN(L1362)+1)+(SIGN(M1362)+1)+(SIGN(N1362)+1)/2+1</f>
        <v>15</v>
      </c>
      <c r="S1362" t="str">
        <f t="shared" si="174"/>
        <v/>
      </c>
      <c r="T1362" t="str">
        <f t="shared" si="175"/>
        <v/>
      </c>
      <c r="U1362">
        <f t="shared" si="176"/>
        <v>15</v>
      </c>
    </row>
    <row r="1363" spans="1:21" x14ac:dyDescent="0.3">
      <c r="A1363">
        <v>1361</v>
      </c>
      <c r="B1363" t="s">
        <v>1372</v>
      </c>
      <c r="C1363">
        <v>0.26178400000000002</v>
      </c>
      <c r="D1363">
        <v>0.26157399999999997</v>
      </c>
      <c r="E1363">
        <v>0.26477099999999998</v>
      </c>
      <c r="F1363">
        <v>0.25781599999999999</v>
      </c>
      <c r="G1363">
        <v>0</v>
      </c>
      <c r="H1363" t="s">
        <v>10</v>
      </c>
      <c r="I1363" t="b">
        <v>0</v>
      </c>
      <c r="J1363" t="s">
        <v>11</v>
      </c>
      <c r="K1363">
        <f t="shared" si="172"/>
        <v>-8.2436969195506266E-3</v>
      </c>
      <c r="L1363">
        <f t="shared" si="173"/>
        <v>-3.2943483289410755E-2</v>
      </c>
      <c r="M1363">
        <f t="shared" si="173"/>
        <v>-6.4011007486536833E-2</v>
      </c>
      <c r="N1363">
        <f t="shared" si="173"/>
        <v>-7.940416971089527E-2</v>
      </c>
      <c r="O1363" t="str">
        <f>IF(C1363=MIN(C1362:C1364),"buy",IF(C1363=MAX(C1362:C1364),"sell","hold"))</f>
        <v>hold</v>
      </c>
      <c r="P1363" s="2">
        <f>IF(AND(O1363="buy",Q1362&lt;&gt;0),Q1362/C1363,IF(O1363="sell",0,P1362))</f>
        <v>0</v>
      </c>
      <c r="Q1363" s="1">
        <f>IF(AND(O1363="sell",P1362&lt;&gt;0),P1362*C1363,IF(O1363="buy",0,Q1362))</f>
        <v>4292217.7042187992</v>
      </c>
      <c r="R1363">
        <f>4*(SIGN(K1363)+1)+2*(SIGN(L1363)+1)+(SIGN(M1363)+1)+(SIGN(N1363)+1)/2+1</f>
        <v>1</v>
      </c>
      <c r="S1363" t="str">
        <f t="shared" si="174"/>
        <v/>
      </c>
      <c r="T1363">
        <f t="shared" si="175"/>
        <v>1</v>
      </c>
      <c r="U1363" t="str">
        <f t="shared" si="176"/>
        <v/>
      </c>
    </row>
    <row r="1364" spans="1:21" x14ac:dyDescent="0.3">
      <c r="A1364">
        <v>1362</v>
      </c>
      <c r="B1364" t="s">
        <v>1373</v>
      </c>
      <c r="C1364">
        <v>0.26157399999999997</v>
      </c>
      <c r="D1364">
        <v>0.26196999999999998</v>
      </c>
      <c r="E1364">
        <v>0.26700299999999999</v>
      </c>
      <c r="F1364">
        <v>0.256442</v>
      </c>
      <c r="G1364">
        <v>0</v>
      </c>
      <c r="H1364" t="s">
        <v>10</v>
      </c>
      <c r="I1364" t="b">
        <v>0</v>
      </c>
      <c r="J1364" t="s">
        <v>11</v>
      </c>
      <c r="K1364">
        <f t="shared" si="172"/>
        <v>-8.0250994539127511E-4</v>
      </c>
      <c r="L1364">
        <f t="shared" si="173"/>
        <v>7.4411869741593511E-3</v>
      </c>
      <c r="M1364">
        <f t="shared" si="173"/>
        <v>4.0384670263570108E-2</v>
      </c>
      <c r="N1364">
        <f t="shared" si="173"/>
        <v>0.10439567775010694</v>
      </c>
      <c r="O1364" t="str">
        <f>IF(C1364=MIN(C1363:C1365),"buy",IF(C1364=MAX(C1363:C1365),"sell","hold"))</f>
        <v>buy</v>
      </c>
      <c r="P1364" s="2">
        <f>IF(AND(O1364="buy",Q1363&lt;&gt;0),Q1363/C1364,IF(O1364="sell",0,P1363))</f>
        <v>16409190.914306467</v>
      </c>
      <c r="Q1364" s="1">
        <f>IF(AND(O1364="sell",P1363&lt;&gt;0),P1363*C1364,IF(O1364="buy",0,Q1363))</f>
        <v>0</v>
      </c>
      <c r="R1364">
        <f>4*(SIGN(K1364)+1)+2*(SIGN(L1364)+1)+(SIGN(M1364)+1)+(SIGN(N1364)+1)/2+1</f>
        <v>8</v>
      </c>
      <c r="S1364">
        <f t="shared" si="174"/>
        <v>8</v>
      </c>
      <c r="T1364" t="str">
        <f t="shared" si="175"/>
        <v/>
      </c>
      <c r="U1364" t="str">
        <f t="shared" si="176"/>
        <v/>
      </c>
    </row>
    <row r="1365" spans="1:21" x14ac:dyDescent="0.3">
      <c r="A1365">
        <v>1363</v>
      </c>
      <c r="B1365" t="s">
        <v>1374</v>
      </c>
      <c r="C1365">
        <v>0.26196999999999998</v>
      </c>
      <c r="D1365">
        <v>0.274343</v>
      </c>
      <c r="E1365">
        <v>0.27561099999999999</v>
      </c>
      <c r="F1365">
        <v>0.25937399999999999</v>
      </c>
      <c r="G1365">
        <v>0</v>
      </c>
      <c r="H1365" t="s">
        <v>10</v>
      </c>
      <c r="I1365" t="b">
        <v>0</v>
      </c>
      <c r="J1365" t="s">
        <v>11</v>
      </c>
      <c r="K1365">
        <f t="shared" si="172"/>
        <v>1.5127668352612482E-3</v>
      </c>
      <c r="L1365">
        <f t="shared" ref="L1365:N1380" si="177">K1365-K1364</f>
        <v>2.3152767806525233E-3</v>
      </c>
      <c r="M1365">
        <f t="shared" si="177"/>
        <v>-5.1259101935068278E-3</v>
      </c>
      <c r="N1365">
        <f t="shared" si="177"/>
        <v>-4.5510580457076934E-2</v>
      </c>
      <c r="O1365" t="str">
        <f>IF(C1365=MIN(C1364:C1366),"buy",IF(C1365=MAX(C1364:C1366),"sell","hold"))</f>
        <v>hold</v>
      </c>
      <c r="P1365" s="2">
        <f>IF(AND(O1365="buy",Q1364&lt;&gt;0),Q1364/C1365,IF(O1365="sell",0,P1364))</f>
        <v>16409190.914306467</v>
      </c>
      <c r="Q1365" s="1">
        <f>IF(AND(O1365="sell",P1364&lt;&gt;0),P1364*C1365,IF(O1365="buy",0,Q1364))</f>
        <v>0</v>
      </c>
      <c r="R1365">
        <f>4*(SIGN(K1365)+1)+2*(SIGN(L1365)+1)+(SIGN(M1365)+1)+(SIGN(N1365)+1)/2+1</f>
        <v>13</v>
      </c>
      <c r="S1365" t="str">
        <f t="shared" si="174"/>
        <v/>
      </c>
      <c r="T1365">
        <f t="shared" si="175"/>
        <v>13</v>
      </c>
      <c r="U1365" t="str">
        <f t="shared" si="176"/>
        <v/>
      </c>
    </row>
    <row r="1366" spans="1:21" x14ac:dyDescent="0.3">
      <c r="A1366">
        <v>1364</v>
      </c>
      <c r="B1366" t="s">
        <v>1375</v>
      </c>
      <c r="C1366">
        <v>0.274343</v>
      </c>
      <c r="D1366">
        <v>0.26964399999999999</v>
      </c>
      <c r="E1366">
        <v>0.27896900000000002</v>
      </c>
      <c r="F1366">
        <v>0.26776499999999998</v>
      </c>
      <c r="G1366">
        <v>0</v>
      </c>
      <c r="H1366" t="s">
        <v>10</v>
      </c>
      <c r="I1366" t="b">
        <v>0</v>
      </c>
      <c r="J1366" t="s">
        <v>11</v>
      </c>
      <c r="K1366">
        <f t="shared" si="172"/>
        <v>4.6140966189520009E-2</v>
      </c>
      <c r="L1366">
        <f t="shared" si="177"/>
        <v>4.4628199354258762E-2</v>
      </c>
      <c r="M1366">
        <f t="shared" si="177"/>
        <v>4.2312922573606235E-2</v>
      </c>
      <c r="N1366">
        <f t="shared" si="177"/>
        <v>4.7438832767113061E-2</v>
      </c>
      <c r="O1366" t="str">
        <f>IF(C1366=MIN(C1365:C1367),"buy",IF(C1366=MAX(C1365:C1367),"sell","hold"))</f>
        <v>sell</v>
      </c>
      <c r="P1366" s="2">
        <f>IF(AND(O1366="buy",Q1365&lt;&gt;0),Q1365/C1366,IF(O1366="sell",0,P1365))</f>
        <v>0</v>
      </c>
      <c r="Q1366" s="1">
        <f>IF(AND(O1366="sell",P1365&lt;&gt;0),P1365*C1366,IF(O1366="buy",0,Q1365))</f>
        <v>4501746.6630035788</v>
      </c>
      <c r="R1366">
        <f>4*(SIGN(K1366)+1)+2*(SIGN(L1366)+1)+(SIGN(M1366)+1)+(SIGN(N1366)+1)/2+1</f>
        <v>16</v>
      </c>
      <c r="S1366" t="str">
        <f t="shared" si="174"/>
        <v/>
      </c>
      <c r="T1366" t="str">
        <f t="shared" si="175"/>
        <v/>
      </c>
      <c r="U1366">
        <f t="shared" si="176"/>
        <v>16</v>
      </c>
    </row>
    <row r="1367" spans="1:21" x14ac:dyDescent="0.3">
      <c r="A1367">
        <v>1365</v>
      </c>
      <c r="B1367" t="s">
        <v>1376</v>
      </c>
      <c r="C1367">
        <v>0.26964399999999999</v>
      </c>
      <c r="D1367">
        <v>0.28055099999999999</v>
      </c>
      <c r="E1367">
        <v>0.28290300000000002</v>
      </c>
      <c r="F1367">
        <v>0.26797799999999999</v>
      </c>
      <c r="G1367">
        <v>0</v>
      </c>
      <c r="H1367" t="s">
        <v>10</v>
      </c>
      <c r="I1367" t="b">
        <v>0</v>
      </c>
      <c r="J1367" t="s">
        <v>11</v>
      </c>
      <c r="K1367">
        <f t="shared" si="172"/>
        <v>-1.7276148143246104E-2</v>
      </c>
      <c r="L1367">
        <f t="shared" si="177"/>
        <v>-6.3417114332766117E-2</v>
      </c>
      <c r="M1367">
        <f t="shared" si="177"/>
        <v>-0.10804531368702489</v>
      </c>
      <c r="N1367">
        <f t="shared" si="177"/>
        <v>-0.15035823626063111</v>
      </c>
      <c r="O1367" t="str">
        <f>IF(C1367=MIN(C1366:C1368),"buy",IF(C1367=MAX(C1366:C1368),"sell","hold"))</f>
        <v>buy</v>
      </c>
      <c r="P1367" s="2">
        <f>IF(AND(O1367="buy",Q1366&lt;&gt;0),Q1366/C1367,IF(O1367="sell",0,P1366))</f>
        <v>16695148.651568657</v>
      </c>
      <c r="Q1367" s="1">
        <f>IF(AND(O1367="sell",P1366&lt;&gt;0),P1366*C1367,IF(O1367="buy",0,Q1366))</f>
        <v>0</v>
      </c>
      <c r="R1367">
        <f>4*(SIGN(K1367)+1)+2*(SIGN(L1367)+1)+(SIGN(M1367)+1)+(SIGN(N1367)+1)/2+1</f>
        <v>1</v>
      </c>
      <c r="S1367">
        <f t="shared" si="174"/>
        <v>1</v>
      </c>
      <c r="T1367" t="str">
        <f t="shared" si="175"/>
        <v/>
      </c>
      <c r="U1367" t="str">
        <f t="shared" si="176"/>
        <v/>
      </c>
    </row>
    <row r="1368" spans="1:21" x14ac:dyDescent="0.3">
      <c r="A1368">
        <v>1366</v>
      </c>
      <c r="B1368" t="s">
        <v>1377</v>
      </c>
      <c r="C1368">
        <v>0.28055099999999999</v>
      </c>
      <c r="D1368">
        <v>0.281109</v>
      </c>
      <c r="E1368">
        <v>0.28579599999999999</v>
      </c>
      <c r="F1368">
        <v>0.27612999999999999</v>
      </c>
      <c r="G1368">
        <v>0</v>
      </c>
      <c r="H1368" t="s">
        <v>10</v>
      </c>
      <c r="I1368" t="b">
        <v>0</v>
      </c>
      <c r="J1368" t="s">
        <v>11</v>
      </c>
      <c r="K1368">
        <f t="shared" si="172"/>
        <v>3.9647761248284702E-2</v>
      </c>
      <c r="L1368">
        <f t="shared" si="177"/>
        <v>5.6923909391530803E-2</v>
      </c>
      <c r="M1368">
        <f t="shared" si="177"/>
        <v>0.12034102372429692</v>
      </c>
      <c r="N1368">
        <f t="shared" si="177"/>
        <v>0.2283863374113218</v>
      </c>
      <c r="O1368" t="str">
        <f>IF(C1368=MIN(C1367:C1369),"buy",IF(C1368=MAX(C1367:C1369),"sell","hold"))</f>
        <v>hold</v>
      </c>
      <c r="P1368" s="2">
        <f>IF(AND(O1368="buy",Q1367&lt;&gt;0),Q1367/C1368,IF(O1368="sell",0,P1367))</f>
        <v>16695148.651568657</v>
      </c>
      <c r="Q1368" s="1">
        <f>IF(AND(O1368="sell",P1367&lt;&gt;0),P1367*C1368,IF(O1368="buy",0,Q1367))</f>
        <v>0</v>
      </c>
      <c r="R1368">
        <f>4*(SIGN(K1368)+1)+2*(SIGN(L1368)+1)+(SIGN(M1368)+1)+(SIGN(N1368)+1)/2+1</f>
        <v>16</v>
      </c>
      <c r="S1368" t="str">
        <f t="shared" si="174"/>
        <v/>
      </c>
      <c r="T1368">
        <f t="shared" si="175"/>
        <v>16</v>
      </c>
      <c r="U1368" t="str">
        <f t="shared" si="176"/>
        <v/>
      </c>
    </row>
    <row r="1369" spans="1:21" x14ac:dyDescent="0.3">
      <c r="A1369">
        <v>1367</v>
      </c>
      <c r="B1369" t="s">
        <v>1378</v>
      </c>
      <c r="C1369">
        <v>0.281109</v>
      </c>
      <c r="D1369">
        <v>0.27944600000000003</v>
      </c>
      <c r="E1369">
        <v>0.28416599999999997</v>
      </c>
      <c r="F1369">
        <v>0.27233099999999999</v>
      </c>
      <c r="G1369">
        <v>0</v>
      </c>
      <c r="H1369" t="s">
        <v>10</v>
      </c>
      <c r="I1369" t="b">
        <v>0</v>
      </c>
      <c r="J1369" t="s">
        <v>11</v>
      </c>
      <c r="K1369">
        <f t="shared" si="172"/>
        <v>1.9869672043585189E-3</v>
      </c>
      <c r="L1369">
        <f t="shared" si="177"/>
        <v>-3.766079404392618E-2</v>
      </c>
      <c r="M1369">
        <f t="shared" si="177"/>
        <v>-9.4584703435456982E-2</v>
      </c>
      <c r="N1369">
        <f t="shared" si="177"/>
        <v>-0.21492572715975389</v>
      </c>
      <c r="O1369" t="str">
        <f>IF(C1369=MIN(C1368:C1370),"buy",IF(C1369=MAX(C1368:C1370),"sell","hold"))</f>
        <v>sell</v>
      </c>
      <c r="P1369" s="2">
        <f>IF(AND(O1369="buy",Q1368&lt;&gt;0),Q1368/C1369,IF(O1369="sell",0,P1368))</f>
        <v>0</v>
      </c>
      <c r="Q1369" s="1">
        <f>IF(AND(O1369="sell",P1368&lt;&gt;0),P1368*C1369,IF(O1369="buy",0,Q1368))</f>
        <v>4693156.5422938131</v>
      </c>
      <c r="R1369">
        <f>4*(SIGN(K1369)+1)+2*(SIGN(L1369)+1)+(SIGN(M1369)+1)+(SIGN(N1369)+1)/2+1</f>
        <v>9</v>
      </c>
      <c r="S1369" t="str">
        <f t="shared" si="174"/>
        <v/>
      </c>
      <c r="T1369" t="str">
        <f t="shared" si="175"/>
        <v/>
      </c>
      <c r="U1369">
        <f t="shared" si="176"/>
        <v>9</v>
      </c>
    </row>
    <row r="1370" spans="1:21" x14ac:dyDescent="0.3">
      <c r="A1370">
        <v>1368</v>
      </c>
      <c r="B1370" t="s">
        <v>1379</v>
      </c>
      <c r="C1370">
        <v>0.27788200000000002</v>
      </c>
      <c r="D1370">
        <v>0.27937600000000001</v>
      </c>
      <c r="E1370">
        <v>0.28249800000000003</v>
      </c>
      <c r="F1370">
        <v>0.272901</v>
      </c>
      <c r="G1370">
        <v>0</v>
      </c>
      <c r="H1370" t="s">
        <v>10</v>
      </c>
      <c r="I1370" t="b">
        <v>0</v>
      </c>
      <c r="J1370" t="s">
        <v>11</v>
      </c>
      <c r="K1370">
        <f t="shared" si="172"/>
        <v>-1.1545803063018832E-2</v>
      </c>
      <c r="L1370">
        <f t="shared" si="177"/>
        <v>-1.3532770267377351E-2</v>
      </c>
      <c r="M1370">
        <f t="shared" si="177"/>
        <v>2.4128023776548831E-2</v>
      </c>
      <c r="N1370">
        <f t="shared" si="177"/>
        <v>0.11871272721200582</v>
      </c>
      <c r="O1370" t="str">
        <f>IF(C1370=MIN(C1369:C1371),"buy",IF(C1370=MAX(C1369:C1371),"sell","hold"))</f>
        <v>buy</v>
      </c>
      <c r="P1370" s="2">
        <f>IF(AND(O1370="buy",Q1369&lt;&gt;0),Q1369/C1370,IF(O1370="sell",0,P1369))</f>
        <v>16889026.789406341</v>
      </c>
      <c r="Q1370" s="1">
        <f>IF(AND(O1370="sell",P1369&lt;&gt;0),P1369*C1370,IF(O1370="buy",0,Q1369))</f>
        <v>0</v>
      </c>
      <c r="R1370">
        <f>4*(SIGN(K1370)+1)+2*(SIGN(L1370)+1)+(SIGN(M1370)+1)+(SIGN(N1370)+1)/2+1</f>
        <v>4</v>
      </c>
      <c r="S1370">
        <f t="shared" si="174"/>
        <v>4</v>
      </c>
      <c r="T1370" t="str">
        <f t="shared" si="175"/>
        <v/>
      </c>
      <c r="U1370" t="str">
        <f t="shared" si="176"/>
        <v/>
      </c>
    </row>
    <row r="1371" spans="1:21" x14ac:dyDescent="0.3">
      <c r="A1371">
        <v>1369</v>
      </c>
      <c r="B1371" t="s">
        <v>1380</v>
      </c>
      <c r="C1371">
        <v>0.27937600000000001</v>
      </c>
      <c r="D1371">
        <v>0.28099800000000003</v>
      </c>
      <c r="E1371">
        <v>0.28434199999999998</v>
      </c>
      <c r="F1371">
        <v>0.27750799999999998</v>
      </c>
      <c r="G1371">
        <v>0</v>
      </c>
      <c r="H1371" t="s">
        <v>10</v>
      </c>
      <c r="I1371" t="b">
        <v>0</v>
      </c>
      <c r="J1371" t="s">
        <v>11</v>
      </c>
      <c r="K1371">
        <f t="shared" si="172"/>
        <v>5.3619687828617814E-3</v>
      </c>
      <c r="L1371">
        <f t="shared" si="177"/>
        <v>1.6907771845880614E-2</v>
      </c>
      <c r="M1371">
        <f t="shared" si="177"/>
        <v>3.0440542113257966E-2</v>
      </c>
      <c r="N1371">
        <f t="shared" si="177"/>
        <v>6.3125183367091359E-3</v>
      </c>
      <c r="O1371" t="str">
        <f>IF(C1371=MIN(C1370:C1372),"buy",IF(C1371=MAX(C1370:C1372),"sell","hold"))</f>
        <v>hold</v>
      </c>
      <c r="P1371" s="2">
        <f>IF(AND(O1371="buy",Q1370&lt;&gt;0),Q1370/C1371,IF(O1371="sell",0,P1370))</f>
        <v>16889026.789406341</v>
      </c>
      <c r="Q1371" s="1">
        <f>IF(AND(O1371="sell",P1370&lt;&gt;0),P1370*C1371,IF(O1371="buy",0,Q1370))</f>
        <v>0</v>
      </c>
      <c r="R1371">
        <f>4*(SIGN(K1371)+1)+2*(SIGN(L1371)+1)+(SIGN(M1371)+1)+(SIGN(N1371)+1)/2+1</f>
        <v>16</v>
      </c>
      <c r="S1371" t="str">
        <f t="shared" si="174"/>
        <v/>
      </c>
      <c r="T1371">
        <f t="shared" si="175"/>
        <v>16</v>
      </c>
      <c r="U1371" t="str">
        <f t="shared" si="176"/>
        <v/>
      </c>
    </row>
    <row r="1372" spans="1:21" x14ac:dyDescent="0.3">
      <c r="A1372">
        <v>1370</v>
      </c>
      <c r="B1372" t="s">
        <v>1381</v>
      </c>
      <c r="C1372">
        <v>0.28099800000000003</v>
      </c>
      <c r="D1372">
        <v>0.27598</v>
      </c>
      <c r="E1372">
        <v>0.283244</v>
      </c>
      <c r="F1372">
        <v>0.27334900000000001</v>
      </c>
      <c r="G1372">
        <v>0</v>
      </c>
      <c r="H1372" t="s">
        <v>10</v>
      </c>
      <c r="I1372" t="b">
        <v>0</v>
      </c>
      <c r="J1372" t="s">
        <v>11</v>
      </c>
      <c r="K1372">
        <f t="shared" si="172"/>
        <v>5.7889909239187123E-3</v>
      </c>
      <c r="L1372">
        <f t="shared" si="177"/>
        <v>4.2702214105693088E-4</v>
      </c>
      <c r="M1372">
        <f t="shared" si="177"/>
        <v>-1.6480749704823681E-2</v>
      </c>
      <c r="N1372">
        <f t="shared" si="177"/>
        <v>-4.6921291818081648E-2</v>
      </c>
      <c r="O1372" t="str">
        <f>IF(C1372=MIN(C1371:C1373),"buy",IF(C1372=MAX(C1371:C1373),"sell","hold"))</f>
        <v>sell</v>
      </c>
      <c r="P1372" s="2">
        <f>IF(AND(O1372="buy",Q1371&lt;&gt;0),Q1371/C1372,IF(O1372="sell",0,P1371))</f>
        <v>0</v>
      </c>
      <c r="Q1372" s="1">
        <f>IF(AND(O1372="sell",P1371&lt;&gt;0),P1371*C1372,IF(O1372="buy",0,Q1371))</f>
        <v>4745782.7497696029</v>
      </c>
      <c r="R1372">
        <f>4*(SIGN(K1372)+1)+2*(SIGN(L1372)+1)+(SIGN(M1372)+1)+(SIGN(N1372)+1)/2+1</f>
        <v>13</v>
      </c>
      <c r="S1372" t="str">
        <f t="shared" si="174"/>
        <v/>
      </c>
      <c r="T1372" t="str">
        <f t="shared" si="175"/>
        <v/>
      </c>
      <c r="U1372">
        <f t="shared" si="176"/>
        <v>13</v>
      </c>
    </row>
    <row r="1373" spans="1:21" x14ac:dyDescent="0.3">
      <c r="A1373">
        <v>1371</v>
      </c>
      <c r="B1373" t="s">
        <v>1382</v>
      </c>
      <c r="C1373">
        <v>0.27598</v>
      </c>
      <c r="D1373">
        <v>0.27014700000000003</v>
      </c>
      <c r="E1373">
        <v>0.27944099999999999</v>
      </c>
      <c r="F1373">
        <v>0.26669300000000001</v>
      </c>
      <c r="G1373">
        <v>0</v>
      </c>
      <c r="H1373" t="s">
        <v>10</v>
      </c>
      <c r="I1373" t="b">
        <v>0</v>
      </c>
      <c r="J1373" t="s">
        <v>11</v>
      </c>
      <c r="K1373">
        <f t="shared" si="172"/>
        <v>-1.8018665010108202E-2</v>
      </c>
      <c r="L1373">
        <f t="shared" si="177"/>
        <v>-2.3807655934026915E-2</v>
      </c>
      <c r="M1373">
        <f t="shared" si="177"/>
        <v>-2.4234678075083844E-2</v>
      </c>
      <c r="N1373">
        <f t="shared" si="177"/>
        <v>-7.753928370260163E-3</v>
      </c>
      <c r="O1373" t="str">
        <f>IF(C1373=MIN(C1372:C1374),"buy",IF(C1373=MAX(C1372:C1374),"sell","hold"))</f>
        <v>hold</v>
      </c>
      <c r="P1373" s="2">
        <f>IF(AND(O1373="buy",Q1372&lt;&gt;0),Q1372/C1373,IF(O1373="sell",0,P1372))</f>
        <v>0</v>
      </c>
      <c r="Q1373" s="1">
        <f>IF(AND(O1373="sell",P1372&lt;&gt;0),P1372*C1373,IF(O1373="buy",0,Q1372))</f>
        <v>4745782.7497696029</v>
      </c>
      <c r="R1373">
        <f>4*(SIGN(K1373)+1)+2*(SIGN(L1373)+1)+(SIGN(M1373)+1)+(SIGN(N1373)+1)/2+1</f>
        <v>1</v>
      </c>
      <c r="S1373" t="str">
        <f t="shared" si="174"/>
        <v/>
      </c>
      <c r="T1373">
        <f t="shared" si="175"/>
        <v>1</v>
      </c>
      <c r="U1373" t="str">
        <f t="shared" si="176"/>
        <v/>
      </c>
    </row>
    <row r="1374" spans="1:21" x14ac:dyDescent="0.3">
      <c r="A1374">
        <v>1372</v>
      </c>
      <c r="B1374" t="s">
        <v>1383</v>
      </c>
      <c r="C1374">
        <v>0.27014700000000003</v>
      </c>
      <c r="D1374">
        <v>0.27338200000000001</v>
      </c>
      <c r="E1374">
        <v>0.27545999999999998</v>
      </c>
      <c r="F1374">
        <v>0.26480700000000001</v>
      </c>
      <c r="G1374">
        <v>0</v>
      </c>
      <c r="H1374" t="s">
        <v>10</v>
      </c>
      <c r="I1374" t="b">
        <v>0</v>
      </c>
      <c r="J1374" t="s">
        <v>11</v>
      </c>
      <c r="K1374">
        <f t="shared" si="172"/>
        <v>-2.1361331704896395E-2</v>
      </c>
      <c r="L1374">
        <f t="shared" si="177"/>
        <v>-3.3426666947881933E-3</v>
      </c>
      <c r="M1374">
        <f t="shared" si="177"/>
        <v>2.0464989239238722E-2</v>
      </c>
      <c r="N1374">
        <f t="shared" si="177"/>
        <v>4.4699667314322566E-2</v>
      </c>
      <c r="O1374" t="str">
        <f>IF(C1374=MIN(C1373:C1375),"buy",IF(C1374=MAX(C1373:C1375),"sell","hold"))</f>
        <v>buy</v>
      </c>
      <c r="P1374" s="2">
        <f>IF(AND(O1374="buy",Q1373&lt;&gt;0),Q1373/C1374,IF(O1374="sell",0,P1373))</f>
        <v>17567408.66924157</v>
      </c>
      <c r="Q1374" s="1">
        <f>IF(AND(O1374="sell",P1373&lt;&gt;0),P1373*C1374,IF(O1374="buy",0,Q1373))</f>
        <v>0</v>
      </c>
      <c r="R1374">
        <f>4*(SIGN(K1374)+1)+2*(SIGN(L1374)+1)+(SIGN(M1374)+1)+(SIGN(N1374)+1)/2+1</f>
        <v>4</v>
      </c>
      <c r="S1374">
        <f t="shared" si="174"/>
        <v>4</v>
      </c>
      <c r="T1374" t="str">
        <f t="shared" si="175"/>
        <v/>
      </c>
      <c r="U1374" t="str">
        <f t="shared" si="176"/>
        <v/>
      </c>
    </row>
    <row r="1375" spans="1:21" x14ac:dyDescent="0.3">
      <c r="A1375">
        <v>1373</v>
      </c>
      <c r="B1375" t="s">
        <v>1384</v>
      </c>
      <c r="C1375">
        <v>0.27338200000000001</v>
      </c>
      <c r="D1375">
        <v>0.26871600000000001</v>
      </c>
      <c r="E1375">
        <v>0.27484900000000001</v>
      </c>
      <c r="F1375">
        <v>0.26578499999999999</v>
      </c>
      <c r="G1375">
        <v>0</v>
      </c>
      <c r="H1375" t="s">
        <v>10</v>
      </c>
      <c r="I1375" t="b">
        <v>0</v>
      </c>
      <c r="J1375" t="s">
        <v>11</v>
      </c>
      <c r="K1375">
        <f t="shared" si="172"/>
        <v>1.1903688671625572E-2</v>
      </c>
      <c r="L1375">
        <f t="shared" si="177"/>
        <v>3.3265020376521966E-2</v>
      </c>
      <c r="M1375">
        <f t="shared" si="177"/>
        <v>3.6607687071310159E-2</v>
      </c>
      <c r="N1375">
        <f t="shared" si="177"/>
        <v>1.6142697832071437E-2</v>
      </c>
      <c r="O1375" t="str">
        <f>IF(C1375=MIN(C1374:C1376),"buy",IF(C1375=MAX(C1374:C1376),"sell","hold"))</f>
        <v>sell</v>
      </c>
      <c r="P1375" s="2">
        <f>IF(AND(O1375="buy",Q1374&lt;&gt;0),Q1374/C1375,IF(O1375="sell",0,P1374))</f>
        <v>0</v>
      </c>
      <c r="Q1375" s="1">
        <f>IF(AND(O1375="sell",P1374&lt;&gt;0),P1374*C1375,IF(O1375="buy",0,Q1374))</f>
        <v>4802613.3168145996</v>
      </c>
      <c r="R1375">
        <f>4*(SIGN(K1375)+1)+2*(SIGN(L1375)+1)+(SIGN(M1375)+1)+(SIGN(N1375)+1)/2+1</f>
        <v>16</v>
      </c>
      <c r="S1375" t="str">
        <f t="shared" si="174"/>
        <v/>
      </c>
      <c r="T1375" t="str">
        <f t="shared" si="175"/>
        <v/>
      </c>
      <c r="U1375">
        <f t="shared" si="176"/>
        <v>16</v>
      </c>
    </row>
    <row r="1376" spans="1:21" x14ac:dyDescent="0.3">
      <c r="A1376">
        <v>1374</v>
      </c>
      <c r="B1376" t="s">
        <v>1385</v>
      </c>
      <c r="C1376">
        <v>0.26871600000000001</v>
      </c>
      <c r="D1376">
        <v>0.27202599999999999</v>
      </c>
      <c r="E1376">
        <v>0.27516499999999999</v>
      </c>
      <c r="F1376">
        <v>0.26125199999999998</v>
      </c>
      <c r="G1376">
        <v>0</v>
      </c>
      <c r="H1376" t="s">
        <v>10</v>
      </c>
      <c r="I1376" t="b">
        <v>0</v>
      </c>
      <c r="J1376" t="s">
        <v>11</v>
      </c>
      <c r="K1376">
        <f t="shared" si="172"/>
        <v>-1.7214599574246738E-2</v>
      </c>
      <c r="L1376">
        <f t="shared" si="177"/>
        <v>-2.9118288245872308E-2</v>
      </c>
      <c r="M1376">
        <f t="shared" si="177"/>
        <v>-6.2383308622394273E-2</v>
      </c>
      <c r="N1376">
        <f t="shared" si="177"/>
        <v>-9.8990995693704426E-2</v>
      </c>
      <c r="O1376" t="str">
        <f>IF(C1376=MIN(C1375:C1377),"buy",IF(C1376=MAX(C1375:C1377),"sell","hold"))</f>
        <v>buy</v>
      </c>
      <c r="P1376" s="2">
        <f>IF(AND(O1376="buy",Q1375&lt;&gt;0),Q1375/C1376,IF(O1376="sell",0,P1375))</f>
        <v>17872450.158586014</v>
      </c>
      <c r="Q1376" s="1">
        <f>IF(AND(O1376="sell",P1375&lt;&gt;0),P1375*C1376,IF(O1376="buy",0,Q1375))</f>
        <v>0</v>
      </c>
      <c r="R1376">
        <f>4*(SIGN(K1376)+1)+2*(SIGN(L1376)+1)+(SIGN(M1376)+1)+(SIGN(N1376)+1)/2+1</f>
        <v>1</v>
      </c>
      <c r="S1376">
        <f t="shared" si="174"/>
        <v>1</v>
      </c>
      <c r="T1376" t="str">
        <f t="shared" si="175"/>
        <v/>
      </c>
      <c r="U1376" t="str">
        <f t="shared" si="176"/>
        <v/>
      </c>
    </row>
    <row r="1377" spans="1:21" x14ac:dyDescent="0.3">
      <c r="A1377">
        <v>1375</v>
      </c>
      <c r="B1377" t="s">
        <v>1386</v>
      </c>
      <c r="C1377">
        <v>0.27202599999999999</v>
      </c>
      <c r="D1377">
        <v>0.274036</v>
      </c>
      <c r="E1377">
        <v>0.27655000000000002</v>
      </c>
      <c r="F1377">
        <v>0.268206</v>
      </c>
      <c r="G1377">
        <v>0</v>
      </c>
      <c r="H1377" t="s">
        <v>10</v>
      </c>
      <c r="I1377" t="b">
        <v>0</v>
      </c>
      <c r="J1377" t="s">
        <v>11</v>
      </c>
      <c r="K1377">
        <f t="shared" si="172"/>
        <v>1.2242437243639218E-2</v>
      </c>
      <c r="L1377">
        <f t="shared" si="177"/>
        <v>2.9457036817885956E-2</v>
      </c>
      <c r="M1377">
        <f t="shared" si="177"/>
        <v>5.857532506375826E-2</v>
      </c>
      <c r="N1377">
        <f t="shared" si="177"/>
        <v>0.12095863368615253</v>
      </c>
      <c r="O1377" t="str">
        <f>IF(C1377=MIN(C1376:C1378),"buy",IF(C1377=MAX(C1376:C1378),"sell","hold"))</f>
        <v>hold</v>
      </c>
      <c r="P1377" s="2">
        <f>IF(AND(O1377="buy",Q1376&lt;&gt;0),Q1376/C1377,IF(O1377="sell",0,P1376))</f>
        <v>17872450.158586014</v>
      </c>
      <c r="Q1377" s="1">
        <f>IF(AND(O1377="sell",P1376&lt;&gt;0),P1376*C1377,IF(O1377="buy",0,Q1376))</f>
        <v>0</v>
      </c>
      <c r="R1377">
        <f>4*(SIGN(K1377)+1)+2*(SIGN(L1377)+1)+(SIGN(M1377)+1)+(SIGN(N1377)+1)/2+1</f>
        <v>16</v>
      </c>
      <c r="S1377" t="str">
        <f t="shared" si="174"/>
        <v/>
      </c>
      <c r="T1377">
        <f t="shared" si="175"/>
        <v>16</v>
      </c>
      <c r="U1377" t="str">
        <f t="shared" si="176"/>
        <v/>
      </c>
    </row>
    <row r="1378" spans="1:21" x14ac:dyDescent="0.3">
      <c r="A1378">
        <v>1376</v>
      </c>
      <c r="B1378" t="s">
        <v>1387</v>
      </c>
      <c r="C1378">
        <v>0.274036</v>
      </c>
      <c r="D1378">
        <v>0.273733</v>
      </c>
      <c r="E1378">
        <v>0.27684900000000001</v>
      </c>
      <c r="F1378">
        <v>0.27010699999999999</v>
      </c>
      <c r="G1378">
        <v>0</v>
      </c>
      <c r="H1378" t="s">
        <v>10</v>
      </c>
      <c r="I1378" t="b">
        <v>0</v>
      </c>
      <c r="J1378" t="s">
        <v>11</v>
      </c>
      <c r="K1378">
        <f t="shared" si="172"/>
        <v>7.3618014071662619E-3</v>
      </c>
      <c r="L1378">
        <f t="shared" si="177"/>
        <v>-4.8806358364729564E-3</v>
      </c>
      <c r="M1378">
        <f t="shared" si="177"/>
        <v>-3.4337672654358914E-2</v>
      </c>
      <c r="N1378">
        <f t="shared" si="177"/>
        <v>-9.2912997718117174E-2</v>
      </c>
      <c r="O1378" t="str">
        <f>IF(C1378=MIN(C1377:C1379),"buy",IF(C1378=MAX(C1377:C1379),"sell","hold"))</f>
        <v>sell</v>
      </c>
      <c r="P1378" s="2">
        <f>IF(AND(O1378="buy",Q1377&lt;&gt;0),Q1377/C1378,IF(O1378="sell",0,P1377))</f>
        <v>0</v>
      </c>
      <c r="Q1378" s="1">
        <f>IF(AND(O1378="sell",P1377&lt;&gt;0),P1377*C1378,IF(O1378="buy",0,Q1377))</f>
        <v>4897694.7516582767</v>
      </c>
      <c r="R1378">
        <f>4*(SIGN(K1378)+1)+2*(SIGN(L1378)+1)+(SIGN(M1378)+1)+(SIGN(N1378)+1)/2+1</f>
        <v>9</v>
      </c>
      <c r="S1378" t="str">
        <f t="shared" si="174"/>
        <v/>
      </c>
      <c r="T1378" t="str">
        <f t="shared" si="175"/>
        <v/>
      </c>
      <c r="U1378">
        <f t="shared" si="176"/>
        <v>9</v>
      </c>
    </row>
    <row r="1379" spans="1:21" x14ac:dyDescent="0.3">
      <c r="A1379">
        <v>1377</v>
      </c>
      <c r="B1379" t="s">
        <v>1388</v>
      </c>
      <c r="C1379">
        <v>0.273733</v>
      </c>
      <c r="D1379">
        <v>0.27730100000000002</v>
      </c>
      <c r="E1379">
        <v>0.28021000000000001</v>
      </c>
      <c r="F1379">
        <v>0.27089200000000002</v>
      </c>
      <c r="G1379">
        <v>0</v>
      </c>
      <c r="H1379" t="s">
        <v>10</v>
      </c>
      <c r="I1379" t="b">
        <v>0</v>
      </c>
      <c r="J1379" t="s">
        <v>11</v>
      </c>
      <c r="K1379">
        <f t="shared" si="172"/>
        <v>-1.1063057602748521E-3</v>
      </c>
      <c r="L1379">
        <f t="shared" si="177"/>
        <v>-8.4681071674411138E-3</v>
      </c>
      <c r="M1379">
        <f t="shared" si="177"/>
        <v>-3.5874713309681575E-3</v>
      </c>
      <c r="N1379">
        <f t="shared" si="177"/>
        <v>3.0750201323390756E-2</v>
      </c>
      <c r="O1379" t="str">
        <f>IF(C1379=MIN(C1378:C1380),"buy",IF(C1379=MAX(C1378:C1380),"sell","hold"))</f>
        <v>buy</v>
      </c>
      <c r="P1379" s="2">
        <f>IF(AND(O1379="buy",Q1378&lt;&gt;0),Q1378/C1379,IF(O1379="sell",0,P1378))</f>
        <v>17892233.496356949</v>
      </c>
      <c r="Q1379" s="1">
        <f>IF(AND(O1379="sell",P1378&lt;&gt;0),P1378*C1379,IF(O1379="buy",0,Q1378))</f>
        <v>0</v>
      </c>
      <c r="R1379">
        <f>4*(SIGN(K1379)+1)+2*(SIGN(L1379)+1)+(SIGN(M1379)+1)+(SIGN(N1379)+1)/2+1</f>
        <v>2</v>
      </c>
      <c r="S1379">
        <f t="shared" si="174"/>
        <v>2</v>
      </c>
      <c r="T1379" t="str">
        <f t="shared" si="175"/>
        <v/>
      </c>
      <c r="U1379" t="str">
        <f t="shared" si="176"/>
        <v/>
      </c>
    </row>
    <row r="1380" spans="1:21" x14ac:dyDescent="0.3">
      <c r="A1380">
        <v>1378</v>
      </c>
      <c r="B1380" t="s">
        <v>1389</v>
      </c>
      <c r="C1380">
        <v>0.27730100000000002</v>
      </c>
      <c r="D1380">
        <v>0.27760699999999999</v>
      </c>
      <c r="E1380">
        <v>0.28043899999999999</v>
      </c>
      <c r="F1380">
        <v>0.272841</v>
      </c>
      <c r="G1380">
        <v>0</v>
      </c>
      <c r="H1380" t="s">
        <v>10</v>
      </c>
      <c r="I1380" t="b">
        <v>0</v>
      </c>
      <c r="J1380" t="s">
        <v>11</v>
      </c>
      <c r="K1380">
        <f t="shared" si="172"/>
        <v>1.2950199080274595E-2</v>
      </c>
      <c r="L1380">
        <f t="shared" si="177"/>
        <v>1.4056504840549447E-2</v>
      </c>
      <c r="M1380">
        <f t="shared" si="177"/>
        <v>2.2524612007990559E-2</v>
      </c>
      <c r="N1380">
        <f t="shared" si="177"/>
        <v>2.6112083338958716E-2</v>
      </c>
      <c r="O1380" t="str">
        <f>IF(C1380=MIN(C1379:C1381),"buy",IF(C1380=MAX(C1379:C1381),"sell","hold"))</f>
        <v>hold</v>
      </c>
      <c r="P1380" s="2">
        <f>IF(AND(O1380="buy",Q1379&lt;&gt;0),Q1379/C1380,IF(O1380="sell",0,P1379))</f>
        <v>17892233.496356949</v>
      </c>
      <c r="Q1380" s="1">
        <f>IF(AND(O1380="sell",P1379&lt;&gt;0),P1379*C1380,IF(O1380="buy",0,Q1379))</f>
        <v>0</v>
      </c>
      <c r="R1380">
        <f>4*(SIGN(K1380)+1)+2*(SIGN(L1380)+1)+(SIGN(M1380)+1)+(SIGN(N1380)+1)/2+1</f>
        <v>16</v>
      </c>
      <c r="S1380" t="str">
        <f t="shared" si="174"/>
        <v/>
      </c>
      <c r="T1380">
        <f t="shared" si="175"/>
        <v>16</v>
      </c>
      <c r="U1380" t="str">
        <f t="shared" si="176"/>
        <v/>
      </c>
    </row>
    <row r="1381" spans="1:21" x14ac:dyDescent="0.3">
      <c r="A1381">
        <v>1379</v>
      </c>
      <c r="B1381" t="s">
        <v>1390</v>
      </c>
      <c r="C1381">
        <v>0.27760699999999999</v>
      </c>
      <c r="D1381">
        <v>0.27464499999999997</v>
      </c>
      <c r="E1381">
        <v>0.27913300000000002</v>
      </c>
      <c r="F1381">
        <v>0.26984599999999997</v>
      </c>
      <c r="G1381">
        <v>0</v>
      </c>
      <c r="H1381" t="s">
        <v>10</v>
      </c>
      <c r="I1381" t="b">
        <v>0</v>
      </c>
      <c r="J1381" t="s">
        <v>11</v>
      </c>
      <c r="K1381">
        <f t="shared" si="172"/>
        <v>1.1028855233659381E-3</v>
      </c>
      <c r="L1381">
        <f t="shared" ref="L1381:N1396" si="178">K1381-K1380</f>
        <v>-1.1847313556908656E-2</v>
      </c>
      <c r="M1381">
        <f t="shared" si="178"/>
        <v>-2.5903818397458103E-2</v>
      </c>
      <c r="N1381">
        <f t="shared" si="178"/>
        <v>-4.8428430405448662E-2</v>
      </c>
      <c r="O1381" t="str">
        <f>IF(C1381=MIN(C1380:C1382),"buy",IF(C1381=MAX(C1380:C1382),"sell","hold"))</f>
        <v>sell</v>
      </c>
      <c r="P1381" s="2">
        <f>IF(AND(O1381="buy",Q1380&lt;&gt;0),Q1380/C1381,IF(O1381="sell",0,P1380))</f>
        <v>0</v>
      </c>
      <c r="Q1381" s="1">
        <f>IF(AND(O1381="sell",P1380&lt;&gt;0),P1380*C1381,IF(O1381="buy",0,Q1380))</f>
        <v>4967009.264223163</v>
      </c>
      <c r="R1381">
        <f>4*(SIGN(K1381)+1)+2*(SIGN(L1381)+1)+(SIGN(M1381)+1)+(SIGN(N1381)+1)/2+1</f>
        <v>9</v>
      </c>
      <c r="S1381" t="str">
        <f t="shared" si="174"/>
        <v/>
      </c>
      <c r="T1381" t="str">
        <f t="shared" si="175"/>
        <v/>
      </c>
      <c r="U1381">
        <f t="shared" si="176"/>
        <v>9</v>
      </c>
    </row>
    <row r="1382" spans="1:21" x14ac:dyDescent="0.3">
      <c r="A1382">
        <v>1380</v>
      </c>
      <c r="B1382" t="s">
        <v>1391</v>
      </c>
      <c r="C1382">
        <v>0.27492100000000003</v>
      </c>
      <c r="D1382">
        <v>0.277443</v>
      </c>
      <c r="E1382">
        <v>0.27879100000000001</v>
      </c>
      <c r="F1382">
        <v>0.26905000000000001</v>
      </c>
      <c r="G1382">
        <v>0</v>
      </c>
      <c r="H1382" t="s">
        <v>10</v>
      </c>
      <c r="I1382" t="b">
        <v>0</v>
      </c>
      <c r="J1382" t="s">
        <v>11</v>
      </c>
      <c r="K1382">
        <f t="shared" si="172"/>
        <v>-9.7225841948280125E-3</v>
      </c>
      <c r="L1382">
        <f t="shared" si="178"/>
        <v>-1.0825469718193951E-2</v>
      </c>
      <c r="M1382">
        <f t="shared" si="178"/>
        <v>1.021843838714705E-3</v>
      </c>
      <c r="N1382">
        <f t="shared" si="178"/>
        <v>2.6925662236172807E-2</v>
      </c>
      <c r="O1382" t="str">
        <f>IF(C1382=MIN(C1381:C1383),"buy",IF(C1382=MAX(C1381:C1383),"sell","hold"))</f>
        <v>buy</v>
      </c>
      <c r="P1382" s="2">
        <f>IF(AND(O1382="buy",Q1381&lt;&gt;0),Q1381/C1382,IF(O1382="sell",0,P1381))</f>
        <v>18067042.038342513</v>
      </c>
      <c r="Q1382" s="1">
        <f>IF(AND(O1382="sell",P1381&lt;&gt;0),P1381*C1382,IF(O1382="buy",0,Q1381))</f>
        <v>0</v>
      </c>
      <c r="R1382">
        <f>4*(SIGN(K1382)+1)+2*(SIGN(L1382)+1)+(SIGN(M1382)+1)+(SIGN(N1382)+1)/2+1</f>
        <v>4</v>
      </c>
      <c r="S1382">
        <f t="shared" si="174"/>
        <v>4</v>
      </c>
      <c r="T1382" t="str">
        <f t="shared" si="175"/>
        <v/>
      </c>
      <c r="U1382" t="str">
        <f t="shared" si="176"/>
        <v/>
      </c>
    </row>
    <row r="1383" spans="1:21" x14ac:dyDescent="0.3">
      <c r="A1383">
        <v>1381</v>
      </c>
      <c r="B1383" t="s">
        <v>1392</v>
      </c>
      <c r="C1383">
        <v>0.277443</v>
      </c>
      <c r="D1383">
        <v>0.27835100000000002</v>
      </c>
      <c r="E1383">
        <v>0.28007799999999999</v>
      </c>
      <c r="F1383">
        <v>0.273953</v>
      </c>
      <c r="G1383">
        <v>0</v>
      </c>
      <c r="H1383" t="s">
        <v>10</v>
      </c>
      <c r="I1383" t="b">
        <v>0</v>
      </c>
      <c r="J1383" t="s">
        <v>11</v>
      </c>
      <c r="K1383">
        <f t="shared" si="172"/>
        <v>9.1316595578276941E-3</v>
      </c>
      <c r="L1383">
        <f t="shared" si="178"/>
        <v>1.8854243752655708E-2</v>
      </c>
      <c r="M1383">
        <f t="shared" si="178"/>
        <v>2.9679713470849661E-2</v>
      </c>
      <c r="N1383">
        <f t="shared" si="178"/>
        <v>2.8657869632134958E-2</v>
      </c>
      <c r="O1383" t="str">
        <f>IF(C1383=MIN(C1382:C1384),"buy",IF(C1383=MAX(C1382:C1384),"sell","hold"))</f>
        <v>hold</v>
      </c>
      <c r="P1383" s="2">
        <f>IF(AND(O1383="buy",Q1382&lt;&gt;0),Q1382/C1383,IF(O1383="sell",0,P1382))</f>
        <v>18067042.038342513</v>
      </c>
      <c r="Q1383" s="1">
        <f>IF(AND(O1383="sell",P1382&lt;&gt;0),P1382*C1383,IF(O1383="buy",0,Q1382))</f>
        <v>0</v>
      </c>
      <c r="R1383">
        <f>4*(SIGN(K1383)+1)+2*(SIGN(L1383)+1)+(SIGN(M1383)+1)+(SIGN(N1383)+1)/2+1</f>
        <v>16</v>
      </c>
      <c r="S1383" t="str">
        <f t="shared" si="174"/>
        <v/>
      </c>
      <c r="T1383">
        <f t="shared" si="175"/>
        <v>16</v>
      </c>
      <c r="U1383" t="str">
        <f t="shared" si="176"/>
        <v/>
      </c>
    </row>
    <row r="1384" spans="1:21" x14ac:dyDescent="0.3">
      <c r="A1384">
        <v>1382</v>
      </c>
      <c r="B1384" t="s">
        <v>1393</v>
      </c>
      <c r="C1384">
        <v>0.27835100000000002</v>
      </c>
      <c r="D1384">
        <v>0.27417999999999998</v>
      </c>
      <c r="E1384">
        <v>0.280198</v>
      </c>
      <c r="F1384">
        <v>0.27143600000000001</v>
      </c>
      <c r="G1384">
        <v>0</v>
      </c>
      <c r="H1384" t="s">
        <v>10</v>
      </c>
      <c r="I1384" t="b">
        <v>0</v>
      </c>
      <c r="J1384" t="s">
        <v>11</v>
      </c>
      <c r="K1384">
        <f t="shared" si="172"/>
        <v>3.2673976329360152E-3</v>
      </c>
      <c r="L1384">
        <f t="shared" si="178"/>
        <v>-5.8642619248916788E-3</v>
      </c>
      <c r="M1384">
        <f t="shared" si="178"/>
        <v>-2.4718505677547388E-2</v>
      </c>
      <c r="N1384">
        <f t="shared" si="178"/>
        <v>-5.4398219148397049E-2</v>
      </c>
      <c r="O1384" t="str">
        <f>IF(C1384=MIN(C1383:C1385),"buy",IF(C1384=MAX(C1383:C1385),"sell","hold"))</f>
        <v>sell</v>
      </c>
      <c r="P1384" s="2">
        <f>IF(AND(O1384="buy",Q1383&lt;&gt;0),Q1383/C1384,IF(O1384="sell",0,P1383))</f>
        <v>0</v>
      </c>
      <c r="Q1384" s="1">
        <f>IF(AND(O1384="sell",P1383&lt;&gt;0),P1383*C1384,IF(O1384="buy",0,Q1383))</f>
        <v>5028979.2184146773</v>
      </c>
      <c r="R1384">
        <f>4*(SIGN(K1384)+1)+2*(SIGN(L1384)+1)+(SIGN(M1384)+1)+(SIGN(N1384)+1)/2+1</f>
        <v>9</v>
      </c>
      <c r="S1384" t="str">
        <f t="shared" si="174"/>
        <v/>
      </c>
      <c r="T1384" t="str">
        <f t="shared" si="175"/>
        <v/>
      </c>
      <c r="U1384">
        <f t="shared" si="176"/>
        <v>9</v>
      </c>
    </row>
    <row r="1385" spans="1:21" x14ac:dyDescent="0.3">
      <c r="A1385">
        <v>1383</v>
      </c>
      <c r="B1385" t="s">
        <v>1394</v>
      </c>
      <c r="C1385">
        <v>0.27417999999999998</v>
      </c>
      <c r="D1385">
        <v>0.27057799999999999</v>
      </c>
      <c r="E1385">
        <v>0.27948800000000001</v>
      </c>
      <c r="F1385">
        <v>0.267009</v>
      </c>
      <c r="G1385">
        <v>0</v>
      </c>
      <c r="H1385" t="s">
        <v>10</v>
      </c>
      <c r="I1385" t="b">
        <v>0</v>
      </c>
      <c r="J1385" t="s">
        <v>11</v>
      </c>
      <c r="K1385">
        <f t="shared" si="172"/>
        <v>-1.5097795417813791E-2</v>
      </c>
      <c r="L1385">
        <f t="shared" si="178"/>
        <v>-1.8365193050749806E-2</v>
      </c>
      <c r="M1385">
        <f t="shared" si="178"/>
        <v>-1.2500931125858126E-2</v>
      </c>
      <c r="N1385">
        <f t="shared" si="178"/>
        <v>1.2217574551689262E-2</v>
      </c>
      <c r="O1385" t="str">
        <f>IF(C1385=MIN(C1384:C1386),"buy",IF(C1385=MAX(C1384:C1386),"sell","hold"))</f>
        <v>hold</v>
      </c>
      <c r="P1385" s="2">
        <f>IF(AND(O1385="buy",Q1384&lt;&gt;0),Q1384/C1385,IF(O1385="sell",0,P1384))</f>
        <v>0</v>
      </c>
      <c r="Q1385" s="1">
        <f>IF(AND(O1385="sell",P1384&lt;&gt;0),P1384*C1385,IF(O1385="buy",0,Q1384))</f>
        <v>5028979.2184146773</v>
      </c>
      <c r="R1385">
        <f>4*(SIGN(K1385)+1)+2*(SIGN(L1385)+1)+(SIGN(M1385)+1)+(SIGN(N1385)+1)/2+1</f>
        <v>2</v>
      </c>
      <c r="S1385" t="str">
        <f t="shared" si="174"/>
        <v/>
      </c>
      <c r="T1385">
        <f t="shared" si="175"/>
        <v>2</v>
      </c>
      <c r="U1385" t="str">
        <f t="shared" si="176"/>
        <v/>
      </c>
    </row>
    <row r="1386" spans="1:21" x14ac:dyDescent="0.3">
      <c r="A1386">
        <v>1384</v>
      </c>
      <c r="B1386" t="s">
        <v>1395</v>
      </c>
      <c r="C1386">
        <v>0.27057799999999999</v>
      </c>
      <c r="D1386">
        <v>0.26998899999999998</v>
      </c>
      <c r="E1386">
        <v>0.27496300000000001</v>
      </c>
      <c r="F1386">
        <v>0.26664700000000002</v>
      </c>
      <c r="G1386">
        <v>0</v>
      </c>
      <c r="H1386" t="s">
        <v>10</v>
      </c>
      <c r="I1386" t="b">
        <v>0</v>
      </c>
      <c r="J1386" t="s">
        <v>11</v>
      </c>
      <c r="K1386">
        <f t="shared" si="172"/>
        <v>-1.3224220663120116E-2</v>
      </c>
      <c r="L1386">
        <f t="shared" si="178"/>
        <v>1.873574754693675E-3</v>
      </c>
      <c r="M1386">
        <f t="shared" si="178"/>
        <v>2.0238767805443481E-2</v>
      </c>
      <c r="N1386">
        <f t="shared" si="178"/>
        <v>3.2739698931301603E-2</v>
      </c>
      <c r="O1386" t="str">
        <f>IF(C1386=MIN(C1385:C1387),"buy",IF(C1386=MAX(C1385:C1387),"sell","hold"))</f>
        <v>hold</v>
      </c>
      <c r="P1386" s="2">
        <f>IF(AND(O1386="buy",Q1385&lt;&gt;0),Q1385/C1386,IF(O1386="sell",0,P1385))</f>
        <v>0</v>
      </c>
      <c r="Q1386" s="1">
        <f>IF(AND(O1386="sell",P1385&lt;&gt;0),P1385*C1386,IF(O1386="buy",0,Q1385))</f>
        <v>5028979.2184146773</v>
      </c>
      <c r="R1386">
        <f>4*(SIGN(K1386)+1)+2*(SIGN(L1386)+1)+(SIGN(M1386)+1)+(SIGN(N1386)+1)/2+1</f>
        <v>8</v>
      </c>
      <c r="S1386" t="str">
        <f t="shared" si="174"/>
        <v/>
      </c>
      <c r="T1386">
        <f t="shared" si="175"/>
        <v>8</v>
      </c>
      <c r="U1386" t="str">
        <f t="shared" si="176"/>
        <v/>
      </c>
    </row>
    <row r="1387" spans="1:21" x14ac:dyDescent="0.3">
      <c r="A1387">
        <v>1385</v>
      </c>
      <c r="B1387" t="s">
        <v>1396</v>
      </c>
      <c r="C1387">
        <v>0.26890199999999997</v>
      </c>
      <c r="D1387">
        <v>0.26622299999999999</v>
      </c>
      <c r="E1387">
        <v>0.27190300000000001</v>
      </c>
      <c r="F1387">
        <v>0.26246700000000001</v>
      </c>
      <c r="G1387">
        <v>0</v>
      </c>
      <c r="H1387" t="s">
        <v>10</v>
      </c>
      <c r="I1387" t="b">
        <v>0</v>
      </c>
      <c r="J1387" t="s">
        <v>11</v>
      </c>
      <c r="K1387">
        <f t="shared" si="172"/>
        <v>-6.2133906724994841E-3</v>
      </c>
      <c r="L1387">
        <f t="shared" si="178"/>
        <v>7.0108299906206321E-3</v>
      </c>
      <c r="M1387">
        <f t="shared" si="178"/>
        <v>5.1372552359269571E-3</v>
      </c>
      <c r="N1387">
        <f t="shared" si="178"/>
        <v>-1.5101512569516523E-2</v>
      </c>
      <c r="O1387" t="str">
        <f>IF(C1387=MIN(C1386:C1388),"buy",IF(C1387=MAX(C1386:C1388),"sell","hold"))</f>
        <v>hold</v>
      </c>
      <c r="P1387" s="2">
        <f>IF(AND(O1387="buy",Q1386&lt;&gt;0),Q1386/C1387,IF(O1387="sell",0,P1386))</f>
        <v>0</v>
      </c>
      <c r="Q1387" s="1">
        <f>IF(AND(O1387="sell",P1386&lt;&gt;0),P1386*C1387,IF(O1387="buy",0,Q1386))</f>
        <v>5028979.2184146773</v>
      </c>
      <c r="R1387">
        <f>4*(SIGN(K1387)+1)+2*(SIGN(L1387)+1)+(SIGN(M1387)+1)+(SIGN(N1387)+1)/2+1</f>
        <v>7</v>
      </c>
      <c r="S1387" t="str">
        <f t="shared" si="174"/>
        <v/>
      </c>
      <c r="T1387">
        <f t="shared" si="175"/>
        <v>7</v>
      </c>
      <c r="U1387" t="str">
        <f t="shared" si="176"/>
        <v/>
      </c>
    </row>
    <row r="1388" spans="1:21" x14ac:dyDescent="0.3">
      <c r="A1388">
        <v>1386</v>
      </c>
      <c r="B1388" t="s">
        <v>1397</v>
      </c>
      <c r="C1388">
        <v>0.26622299999999999</v>
      </c>
      <c r="D1388">
        <v>0.26927200000000001</v>
      </c>
      <c r="E1388">
        <v>0.27076899999999998</v>
      </c>
      <c r="F1388">
        <v>0.260185</v>
      </c>
      <c r="G1388">
        <v>0</v>
      </c>
      <c r="H1388" t="s">
        <v>10</v>
      </c>
      <c r="I1388" t="b">
        <v>0</v>
      </c>
      <c r="J1388" t="s">
        <v>11</v>
      </c>
      <c r="K1388">
        <f t="shared" si="172"/>
        <v>-1.0012613875262741E-2</v>
      </c>
      <c r="L1388">
        <f t="shared" si="178"/>
        <v>-3.7992232027632567E-3</v>
      </c>
      <c r="M1388">
        <f t="shared" si="178"/>
        <v>-1.0810053193383889E-2</v>
      </c>
      <c r="N1388">
        <f t="shared" si="178"/>
        <v>-1.5947308429310844E-2</v>
      </c>
      <c r="O1388" t="str">
        <f>IF(C1388=MIN(C1387:C1389),"buy",IF(C1388=MAX(C1387:C1389),"sell","hold"))</f>
        <v>buy</v>
      </c>
      <c r="P1388" s="2">
        <f>IF(AND(O1388="buy",Q1387&lt;&gt;0),Q1387/C1388,IF(O1388="sell",0,P1387))</f>
        <v>18890100.473718189</v>
      </c>
      <c r="Q1388" s="1">
        <f>IF(AND(O1388="sell",P1387&lt;&gt;0),P1387*C1388,IF(O1388="buy",0,Q1387))</f>
        <v>0</v>
      </c>
      <c r="R1388">
        <f>4*(SIGN(K1388)+1)+2*(SIGN(L1388)+1)+(SIGN(M1388)+1)+(SIGN(N1388)+1)/2+1</f>
        <v>1</v>
      </c>
      <c r="S1388">
        <f t="shared" si="174"/>
        <v>1</v>
      </c>
      <c r="T1388" t="str">
        <f t="shared" si="175"/>
        <v/>
      </c>
      <c r="U1388" t="str">
        <f t="shared" si="176"/>
        <v/>
      </c>
    </row>
    <row r="1389" spans="1:21" x14ac:dyDescent="0.3">
      <c r="A1389">
        <v>1387</v>
      </c>
      <c r="B1389" t="s">
        <v>1398</v>
      </c>
      <c r="C1389">
        <v>0.26927200000000001</v>
      </c>
      <c r="D1389">
        <v>0.27259100000000003</v>
      </c>
      <c r="E1389">
        <v>0.27478799999999998</v>
      </c>
      <c r="F1389">
        <v>0.26677099999999998</v>
      </c>
      <c r="G1389">
        <v>0</v>
      </c>
      <c r="H1389" t="s">
        <v>10</v>
      </c>
      <c r="I1389" t="b">
        <v>0</v>
      </c>
      <c r="J1389" t="s">
        <v>11</v>
      </c>
      <c r="K1389">
        <f t="shared" si="172"/>
        <v>1.1387594655412371E-2</v>
      </c>
      <c r="L1389">
        <f t="shared" si="178"/>
        <v>2.1400208530675112E-2</v>
      </c>
      <c r="M1389">
        <f t="shared" si="178"/>
        <v>2.5199431733438367E-2</v>
      </c>
      <c r="N1389">
        <f t="shared" si="178"/>
        <v>3.6009484926822252E-2</v>
      </c>
      <c r="O1389" t="str">
        <f>IF(C1389=MIN(C1388:C1390),"buy",IF(C1389=MAX(C1388:C1390),"sell","hold"))</f>
        <v>hold</v>
      </c>
      <c r="P1389" s="2">
        <f>IF(AND(O1389="buy",Q1388&lt;&gt;0),Q1388/C1389,IF(O1389="sell",0,P1388))</f>
        <v>18890100.473718189</v>
      </c>
      <c r="Q1389" s="1">
        <f>IF(AND(O1389="sell",P1388&lt;&gt;0),P1388*C1389,IF(O1389="buy",0,Q1388))</f>
        <v>0</v>
      </c>
      <c r="R1389">
        <f>4*(SIGN(K1389)+1)+2*(SIGN(L1389)+1)+(SIGN(M1389)+1)+(SIGN(N1389)+1)/2+1</f>
        <v>16</v>
      </c>
      <c r="S1389" t="str">
        <f t="shared" si="174"/>
        <v/>
      </c>
      <c r="T1389">
        <f t="shared" si="175"/>
        <v>16</v>
      </c>
      <c r="U1389" t="str">
        <f t="shared" si="176"/>
        <v/>
      </c>
    </row>
    <row r="1390" spans="1:21" x14ac:dyDescent="0.3">
      <c r="A1390">
        <v>1388</v>
      </c>
      <c r="B1390" t="s">
        <v>1399</v>
      </c>
      <c r="C1390">
        <v>0.27259100000000003</v>
      </c>
      <c r="D1390">
        <v>0.270264</v>
      </c>
      <c r="E1390">
        <v>0.27407799999999999</v>
      </c>
      <c r="F1390">
        <v>0.26712000000000002</v>
      </c>
      <c r="G1390">
        <v>0</v>
      </c>
      <c r="H1390" t="s">
        <v>10</v>
      </c>
      <c r="I1390" t="b">
        <v>0</v>
      </c>
      <c r="J1390" t="s">
        <v>11</v>
      </c>
      <c r="K1390">
        <f t="shared" si="172"/>
        <v>1.2250328957688628E-2</v>
      </c>
      <c r="L1390">
        <f t="shared" si="178"/>
        <v>8.6273430227625653E-4</v>
      </c>
      <c r="M1390">
        <f t="shared" si="178"/>
        <v>-2.0537474228398855E-2</v>
      </c>
      <c r="N1390">
        <f t="shared" si="178"/>
        <v>-4.5736905961837222E-2</v>
      </c>
      <c r="O1390" t="str">
        <f>IF(C1390=MIN(C1389:C1391),"buy",IF(C1390=MAX(C1389:C1391),"sell","hold"))</f>
        <v>sell</v>
      </c>
      <c r="P1390" s="2">
        <f>IF(AND(O1390="buy",Q1389&lt;&gt;0),Q1389/C1390,IF(O1390="sell",0,P1389))</f>
        <v>0</v>
      </c>
      <c r="Q1390" s="1">
        <f>IF(AND(O1390="sell",P1389&lt;&gt;0),P1389*C1390,IF(O1390="buy",0,Q1389))</f>
        <v>5149271.3782313149</v>
      </c>
      <c r="R1390">
        <f>4*(SIGN(K1390)+1)+2*(SIGN(L1390)+1)+(SIGN(M1390)+1)+(SIGN(N1390)+1)/2+1</f>
        <v>13</v>
      </c>
      <c r="S1390" t="str">
        <f t="shared" si="174"/>
        <v/>
      </c>
      <c r="T1390" t="str">
        <f t="shared" si="175"/>
        <v/>
      </c>
      <c r="U1390">
        <f t="shared" si="176"/>
        <v>13</v>
      </c>
    </row>
    <row r="1391" spans="1:21" x14ac:dyDescent="0.3">
      <c r="A1391">
        <v>1389</v>
      </c>
      <c r="B1391" t="s">
        <v>1400</v>
      </c>
      <c r="C1391">
        <v>0.270264</v>
      </c>
      <c r="D1391">
        <v>0.27454600000000001</v>
      </c>
      <c r="E1391">
        <v>0.277202</v>
      </c>
      <c r="F1391">
        <v>0.26746799999999998</v>
      </c>
      <c r="G1391">
        <v>0</v>
      </c>
      <c r="H1391" t="s">
        <v>10</v>
      </c>
      <c r="I1391" t="b">
        <v>0</v>
      </c>
      <c r="J1391" t="s">
        <v>11</v>
      </c>
      <c r="K1391">
        <f t="shared" si="172"/>
        <v>-8.573191736283254E-3</v>
      </c>
      <c r="L1391">
        <f t="shared" si="178"/>
        <v>-2.0823520693971882E-2</v>
      </c>
      <c r="M1391">
        <f t="shared" si="178"/>
        <v>-2.1686254996248138E-2</v>
      </c>
      <c r="N1391">
        <f t="shared" si="178"/>
        <v>-1.1487807678492827E-3</v>
      </c>
      <c r="O1391" t="str">
        <f>IF(C1391=MIN(C1390:C1392),"buy",IF(C1391=MAX(C1390:C1392),"sell","hold"))</f>
        <v>buy</v>
      </c>
      <c r="P1391" s="2">
        <f>IF(AND(O1391="buy",Q1390&lt;&gt;0),Q1390/C1391,IF(O1391="sell",0,P1390))</f>
        <v>19052746.123165924</v>
      </c>
      <c r="Q1391" s="1">
        <f>IF(AND(O1391="sell",P1390&lt;&gt;0),P1390*C1391,IF(O1391="buy",0,Q1390))</f>
        <v>0</v>
      </c>
      <c r="R1391">
        <f>4*(SIGN(K1391)+1)+2*(SIGN(L1391)+1)+(SIGN(M1391)+1)+(SIGN(N1391)+1)/2+1</f>
        <v>1</v>
      </c>
      <c r="S1391">
        <f t="shared" si="174"/>
        <v>1</v>
      </c>
      <c r="T1391" t="str">
        <f t="shared" si="175"/>
        <v/>
      </c>
      <c r="U1391" t="str">
        <f t="shared" si="176"/>
        <v/>
      </c>
    </row>
    <row r="1392" spans="1:21" x14ac:dyDescent="0.3">
      <c r="A1392">
        <v>1390</v>
      </c>
      <c r="B1392" t="s">
        <v>1401</v>
      </c>
      <c r="C1392">
        <v>0.27454600000000001</v>
      </c>
      <c r="D1392">
        <v>0.27327000000000001</v>
      </c>
      <c r="E1392">
        <v>0.27638800000000002</v>
      </c>
      <c r="F1392">
        <v>0.26996500000000001</v>
      </c>
      <c r="G1392">
        <v>0</v>
      </c>
      <c r="H1392" t="s">
        <v>10</v>
      </c>
      <c r="I1392" t="b">
        <v>0</v>
      </c>
      <c r="J1392" t="s">
        <v>11</v>
      </c>
      <c r="K1392">
        <f t="shared" si="172"/>
        <v>1.5719241570455785E-2</v>
      </c>
      <c r="L1392">
        <f t="shared" si="178"/>
        <v>2.4292433306739039E-2</v>
      </c>
      <c r="M1392">
        <f t="shared" si="178"/>
        <v>4.5115954000710917E-2</v>
      </c>
      <c r="N1392">
        <f t="shared" si="178"/>
        <v>6.6802208996959059E-2</v>
      </c>
      <c r="O1392" t="str">
        <f>IF(C1392=MIN(C1391:C1393),"buy",IF(C1392=MAX(C1391:C1393),"sell","hold"))</f>
        <v>sell</v>
      </c>
      <c r="P1392" s="2">
        <f>IF(AND(O1392="buy",Q1391&lt;&gt;0),Q1391/C1392,IF(O1392="sell",0,P1391))</f>
        <v>0</v>
      </c>
      <c r="Q1392" s="1">
        <f>IF(AND(O1392="sell",P1391&lt;&gt;0),P1391*C1392,IF(O1392="buy",0,Q1391))</f>
        <v>5230855.2371307118</v>
      </c>
      <c r="R1392">
        <f>4*(SIGN(K1392)+1)+2*(SIGN(L1392)+1)+(SIGN(M1392)+1)+(SIGN(N1392)+1)/2+1</f>
        <v>16</v>
      </c>
      <c r="S1392" t="str">
        <f t="shared" si="174"/>
        <v/>
      </c>
      <c r="T1392" t="str">
        <f t="shared" si="175"/>
        <v/>
      </c>
      <c r="U1392">
        <f t="shared" si="176"/>
        <v>16</v>
      </c>
    </row>
    <row r="1393" spans="1:21" x14ac:dyDescent="0.3">
      <c r="A1393">
        <v>1391</v>
      </c>
      <c r="B1393" t="s">
        <v>1402</v>
      </c>
      <c r="C1393">
        <v>0.27327000000000001</v>
      </c>
      <c r="D1393">
        <v>0.27391900000000002</v>
      </c>
      <c r="E1393">
        <v>0.27623999999999999</v>
      </c>
      <c r="F1393">
        <v>0.269542</v>
      </c>
      <c r="G1393">
        <v>0</v>
      </c>
      <c r="H1393" t="s">
        <v>10</v>
      </c>
      <c r="I1393" t="b">
        <v>0</v>
      </c>
      <c r="J1393" t="s">
        <v>11</v>
      </c>
      <c r="K1393">
        <f t="shared" si="172"/>
        <v>-4.6584984739401524E-3</v>
      </c>
      <c r="L1393">
        <f t="shared" si="178"/>
        <v>-2.0377740044395937E-2</v>
      </c>
      <c r="M1393">
        <f t="shared" si="178"/>
        <v>-4.4670173351134976E-2</v>
      </c>
      <c r="N1393">
        <f t="shared" si="178"/>
        <v>-8.9786127351845893E-2</v>
      </c>
      <c r="O1393" t="str">
        <f>IF(C1393=MIN(C1392:C1394),"buy",IF(C1393=MAX(C1392:C1394),"sell","hold"))</f>
        <v>buy</v>
      </c>
      <c r="P1393" s="2">
        <f>IF(AND(O1393="buy",Q1392&lt;&gt;0),Q1392/C1393,IF(O1393="sell",0,P1392))</f>
        <v>19141710.532186892</v>
      </c>
      <c r="Q1393" s="1">
        <f>IF(AND(O1393="sell",P1392&lt;&gt;0),P1392*C1393,IF(O1393="buy",0,Q1392))</f>
        <v>0</v>
      </c>
      <c r="R1393">
        <f>4*(SIGN(K1393)+1)+2*(SIGN(L1393)+1)+(SIGN(M1393)+1)+(SIGN(N1393)+1)/2+1</f>
        <v>1</v>
      </c>
      <c r="S1393">
        <f t="shared" si="174"/>
        <v>1</v>
      </c>
      <c r="T1393" t="str">
        <f t="shared" si="175"/>
        <v/>
      </c>
      <c r="U1393" t="str">
        <f t="shared" si="176"/>
        <v/>
      </c>
    </row>
    <row r="1394" spans="1:21" x14ac:dyDescent="0.3">
      <c r="A1394">
        <v>1392</v>
      </c>
      <c r="B1394" t="s">
        <v>1403</v>
      </c>
      <c r="C1394">
        <v>0.27391900000000002</v>
      </c>
      <c r="D1394">
        <v>0.27813900000000003</v>
      </c>
      <c r="E1394">
        <v>0.27978700000000001</v>
      </c>
      <c r="F1394">
        <v>0.271036</v>
      </c>
      <c r="G1394">
        <v>0</v>
      </c>
      <c r="H1394" t="s">
        <v>10</v>
      </c>
      <c r="I1394" t="b">
        <v>0</v>
      </c>
      <c r="J1394" t="s">
        <v>11</v>
      </c>
      <c r="K1394">
        <f t="shared" si="172"/>
        <v>2.3721237086272227E-3</v>
      </c>
      <c r="L1394">
        <f t="shared" si="178"/>
        <v>7.0306221825673747E-3</v>
      </c>
      <c r="M1394">
        <f t="shared" si="178"/>
        <v>2.7408362226963311E-2</v>
      </c>
      <c r="N1394">
        <f t="shared" si="178"/>
        <v>7.2078535578098291E-2</v>
      </c>
      <c r="O1394" t="str">
        <f>IF(C1394=MIN(C1393:C1395),"buy",IF(C1394=MAX(C1393:C1395),"sell","hold"))</f>
        <v>hold</v>
      </c>
      <c r="P1394" s="2">
        <f>IF(AND(O1394="buy",Q1393&lt;&gt;0),Q1393/C1394,IF(O1394="sell",0,P1393))</f>
        <v>19141710.532186892</v>
      </c>
      <c r="Q1394" s="1">
        <f>IF(AND(O1394="sell",P1393&lt;&gt;0),P1393*C1394,IF(O1394="buy",0,Q1393))</f>
        <v>0</v>
      </c>
      <c r="R1394">
        <f>4*(SIGN(K1394)+1)+2*(SIGN(L1394)+1)+(SIGN(M1394)+1)+(SIGN(N1394)+1)/2+1</f>
        <v>16</v>
      </c>
      <c r="S1394" t="str">
        <f t="shared" si="174"/>
        <v/>
      </c>
      <c r="T1394">
        <f t="shared" si="175"/>
        <v>16</v>
      </c>
      <c r="U1394" t="str">
        <f t="shared" si="176"/>
        <v/>
      </c>
    </row>
    <row r="1395" spans="1:21" x14ac:dyDescent="0.3">
      <c r="A1395">
        <v>1393</v>
      </c>
      <c r="B1395" t="s">
        <v>1404</v>
      </c>
      <c r="C1395">
        <v>0.27813900000000003</v>
      </c>
      <c r="D1395">
        <v>0.27412599999999998</v>
      </c>
      <c r="E1395">
        <v>0.27962999999999999</v>
      </c>
      <c r="F1395">
        <v>0.27084900000000001</v>
      </c>
      <c r="G1395">
        <v>0</v>
      </c>
      <c r="H1395" t="s">
        <v>10</v>
      </c>
      <c r="I1395" t="b">
        <v>0</v>
      </c>
      <c r="J1395" t="s">
        <v>11</v>
      </c>
      <c r="K1395">
        <f t="shared" si="172"/>
        <v>1.5288248698506321E-2</v>
      </c>
      <c r="L1395">
        <f t="shared" si="178"/>
        <v>1.2916124989879098E-2</v>
      </c>
      <c r="M1395">
        <f t="shared" si="178"/>
        <v>5.8855028073117235E-3</v>
      </c>
      <c r="N1395">
        <f t="shared" si="178"/>
        <v>-2.152285941965159E-2</v>
      </c>
      <c r="O1395" t="str">
        <f>IF(C1395=MIN(C1394:C1396),"buy",IF(C1395=MAX(C1394:C1396),"sell","hold"))</f>
        <v>sell</v>
      </c>
      <c r="P1395" s="2">
        <f>IF(AND(O1395="buy",Q1394&lt;&gt;0),Q1394/C1395,IF(O1395="sell",0,P1394))</f>
        <v>0</v>
      </c>
      <c r="Q1395" s="1">
        <f>IF(AND(O1395="sell",P1394&lt;&gt;0),P1394*C1395,IF(O1395="buy",0,Q1394))</f>
        <v>5324056.2257119305</v>
      </c>
      <c r="R1395">
        <f>4*(SIGN(K1395)+1)+2*(SIGN(L1395)+1)+(SIGN(M1395)+1)+(SIGN(N1395)+1)/2+1</f>
        <v>15</v>
      </c>
      <c r="S1395" t="str">
        <f t="shared" si="174"/>
        <v/>
      </c>
      <c r="T1395" t="str">
        <f t="shared" si="175"/>
        <v/>
      </c>
      <c r="U1395">
        <f t="shared" si="176"/>
        <v>15</v>
      </c>
    </row>
    <row r="1396" spans="1:21" x14ac:dyDescent="0.3">
      <c r="A1396">
        <v>1394</v>
      </c>
      <c r="B1396" t="s">
        <v>1405</v>
      </c>
      <c r="C1396">
        <v>0.27412599999999998</v>
      </c>
      <c r="D1396">
        <v>0.27591399999999999</v>
      </c>
      <c r="E1396">
        <v>0.277812</v>
      </c>
      <c r="F1396">
        <v>0.27107900000000001</v>
      </c>
      <c r="G1396">
        <v>0</v>
      </c>
      <c r="H1396" t="s">
        <v>10</v>
      </c>
      <c r="I1396" t="b">
        <v>0</v>
      </c>
      <c r="J1396" t="s">
        <v>11</v>
      </c>
      <c r="K1396">
        <f t="shared" si="172"/>
        <v>-1.4532878237802664E-2</v>
      </c>
      <c r="L1396">
        <f t="shared" si="178"/>
        <v>-2.9821126936308985E-2</v>
      </c>
      <c r="M1396">
        <f t="shared" si="178"/>
        <v>-4.2737251926188081E-2</v>
      </c>
      <c r="N1396">
        <f t="shared" si="178"/>
        <v>-4.8622754733499807E-2</v>
      </c>
      <c r="O1396" t="str">
        <f>IF(C1396=MIN(C1395:C1397),"buy",IF(C1396=MAX(C1395:C1397),"sell","hold"))</f>
        <v>buy</v>
      </c>
      <c r="P1396" s="2">
        <f>IF(AND(O1396="buy",Q1395&lt;&gt;0),Q1395/C1396,IF(O1396="sell",0,P1395))</f>
        <v>19421930.884746179</v>
      </c>
      <c r="Q1396" s="1">
        <f>IF(AND(O1396="sell",P1395&lt;&gt;0),P1395*C1396,IF(O1396="buy",0,Q1395))</f>
        <v>0</v>
      </c>
      <c r="R1396">
        <f>4*(SIGN(K1396)+1)+2*(SIGN(L1396)+1)+(SIGN(M1396)+1)+(SIGN(N1396)+1)/2+1</f>
        <v>1</v>
      </c>
      <c r="S1396">
        <f t="shared" si="174"/>
        <v>1</v>
      </c>
      <c r="T1396" t="str">
        <f t="shared" si="175"/>
        <v/>
      </c>
      <c r="U1396" t="str">
        <f t="shared" si="176"/>
        <v/>
      </c>
    </row>
    <row r="1397" spans="1:21" x14ac:dyDescent="0.3">
      <c r="A1397">
        <v>1395</v>
      </c>
      <c r="B1397" t="s">
        <v>1406</v>
      </c>
      <c r="C1397">
        <v>0.27591399999999999</v>
      </c>
      <c r="D1397">
        <v>0.27350000000000002</v>
      </c>
      <c r="E1397">
        <v>0.27923399999999998</v>
      </c>
      <c r="F1397">
        <v>0.271339</v>
      </c>
      <c r="G1397">
        <v>0</v>
      </c>
      <c r="H1397" t="s">
        <v>10</v>
      </c>
      <c r="I1397" t="b">
        <v>0</v>
      </c>
      <c r="J1397" t="s">
        <v>11</v>
      </c>
      <c r="K1397">
        <f t="shared" si="172"/>
        <v>6.5013453567013737E-3</v>
      </c>
      <c r="L1397">
        <f t="shared" ref="L1397:N1412" si="179">K1397-K1396</f>
        <v>2.1034223594504037E-2</v>
      </c>
      <c r="M1397">
        <f t="shared" si="179"/>
        <v>5.0855350530813026E-2</v>
      </c>
      <c r="N1397">
        <f t="shared" si="179"/>
        <v>9.3592602457001101E-2</v>
      </c>
      <c r="O1397" t="str">
        <f>IF(C1397=MIN(C1396:C1398),"buy",IF(C1397=MAX(C1396:C1398),"sell","hold"))</f>
        <v>sell</v>
      </c>
      <c r="P1397" s="2">
        <f>IF(AND(O1397="buy",Q1396&lt;&gt;0),Q1396/C1397,IF(O1397="sell",0,P1396))</f>
        <v>0</v>
      </c>
      <c r="Q1397" s="1">
        <f>IF(AND(O1397="sell",P1396&lt;&gt;0),P1396*C1397,IF(O1397="buy",0,Q1396))</f>
        <v>5358782.6381338574</v>
      </c>
      <c r="R1397">
        <f>4*(SIGN(K1397)+1)+2*(SIGN(L1397)+1)+(SIGN(M1397)+1)+(SIGN(N1397)+1)/2+1</f>
        <v>16</v>
      </c>
      <c r="S1397" t="str">
        <f t="shared" si="174"/>
        <v/>
      </c>
      <c r="T1397" t="str">
        <f t="shared" si="175"/>
        <v/>
      </c>
      <c r="U1397">
        <f t="shared" si="176"/>
        <v>16</v>
      </c>
    </row>
    <row r="1398" spans="1:21" x14ac:dyDescent="0.3">
      <c r="A1398">
        <v>1396</v>
      </c>
      <c r="B1398" t="s">
        <v>1407</v>
      </c>
      <c r="C1398">
        <v>0.27350000000000002</v>
      </c>
      <c r="D1398">
        <v>0.275621</v>
      </c>
      <c r="E1398">
        <v>0.27717900000000001</v>
      </c>
      <c r="F1398">
        <v>0.27004499999999998</v>
      </c>
      <c r="G1398">
        <v>0</v>
      </c>
      <c r="H1398" t="s">
        <v>10</v>
      </c>
      <c r="I1398" t="b">
        <v>0</v>
      </c>
      <c r="J1398" t="s">
        <v>11</v>
      </c>
      <c r="K1398">
        <f t="shared" si="172"/>
        <v>-8.7875445474631924E-3</v>
      </c>
      <c r="L1398">
        <f t="shared" si="179"/>
        <v>-1.5288889904164566E-2</v>
      </c>
      <c r="M1398">
        <f t="shared" si="179"/>
        <v>-3.6323113498668604E-2</v>
      </c>
      <c r="N1398">
        <f t="shared" si="179"/>
        <v>-8.7178464029481623E-2</v>
      </c>
      <c r="O1398" t="str">
        <f>IF(C1398=MIN(C1397:C1399),"buy",IF(C1398=MAX(C1397:C1399),"sell","hold"))</f>
        <v>buy</v>
      </c>
      <c r="P1398" s="2">
        <f>IF(AND(O1398="buy",Q1397&lt;&gt;0),Q1397/C1398,IF(O1398="sell",0,P1397))</f>
        <v>19593355.166851398</v>
      </c>
      <c r="Q1398" s="1">
        <f>IF(AND(O1398="sell",P1397&lt;&gt;0),P1397*C1398,IF(O1398="buy",0,Q1397))</f>
        <v>0</v>
      </c>
      <c r="R1398">
        <f>4*(SIGN(K1398)+1)+2*(SIGN(L1398)+1)+(SIGN(M1398)+1)+(SIGN(N1398)+1)/2+1</f>
        <v>1</v>
      </c>
      <c r="S1398">
        <f t="shared" si="174"/>
        <v>1</v>
      </c>
      <c r="T1398" t="str">
        <f t="shared" si="175"/>
        <v/>
      </c>
      <c r="U1398" t="str">
        <f t="shared" si="176"/>
        <v/>
      </c>
    </row>
    <row r="1399" spans="1:21" x14ac:dyDescent="0.3">
      <c r="A1399">
        <v>1397</v>
      </c>
      <c r="B1399" t="s">
        <v>1408</v>
      </c>
      <c r="C1399">
        <v>0.275621</v>
      </c>
      <c r="D1399">
        <v>0.27606199999999997</v>
      </c>
      <c r="E1399">
        <v>0.27848000000000001</v>
      </c>
      <c r="F1399">
        <v>0.27146199999999998</v>
      </c>
      <c r="G1399">
        <v>0</v>
      </c>
      <c r="H1399" t="s">
        <v>10</v>
      </c>
      <c r="I1399" t="b">
        <v>0</v>
      </c>
      <c r="J1399" t="s">
        <v>11</v>
      </c>
      <c r="K1399">
        <f t="shared" si="172"/>
        <v>7.7250733444905011E-3</v>
      </c>
      <c r="L1399">
        <f t="shared" si="179"/>
        <v>1.6512617891953692E-2</v>
      </c>
      <c r="M1399">
        <f t="shared" si="179"/>
        <v>3.1801507796118261E-2</v>
      </c>
      <c r="N1399">
        <f t="shared" si="179"/>
        <v>6.8124621294786858E-2</v>
      </c>
      <c r="O1399" t="str">
        <f>IF(C1399=MIN(C1398:C1400),"buy",IF(C1399=MAX(C1398:C1400),"sell","hold"))</f>
        <v>hold</v>
      </c>
      <c r="P1399" s="2">
        <f>IF(AND(O1399="buy",Q1398&lt;&gt;0),Q1398/C1399,IF(O1399="sell",0,P1398))</f>
        <v>19593355.166851398</v>
      </c>
      <c r="Q1399" s="1">
        <f>IF(AND(O1399="sell",P1398&lt;&gt;0),P1398*C1399,IF(O1399="buy",0,Q1398))</f>
        <v>0</v>
      </c>
      <c r="R1399">
        <f>4*(SIGN(K1399)+1)+2*(SIGN(L1399)+1)+(SIGN(M1399)+1)+(SIGN(N1399)+1)/2+1</f>
        <v>16</v>
      </c>
      <c r="S1399" t="str">
        <f t="shared" si="174"/>
        <v/>
      </c>
      <c r="T1399">
        <f t="shared" si="175"/>
        <v>16</v>
      </c>
      <c r="U1399" t="str">
        <f t="shared" si="176"/>
        <v/>
      </c>
    </row>
    <row r="1400" spans="1:21" x14ac:dyDescent="0.3">
      <c r="A1400">
        <v>1398</v>
      </c>
      <c r="B1400" t="s">
        <v>1409</v>
      </c>
      <c r="C1400">
        <v>0.27606199999999997</v>
      </c>
      <c r="D1400">
        <v>0.27999400000000002</v>
      </c>
      <c r="E1400">
        <v>0.282889</v>
      </c>
      <c r="F1400">
        <v>0.27431899999999998</v>
      </c>
      <c r="G1400">
        <v>0</v>
      </c>
      <c r="H1400" t="s">
        <v>10</v>
      </c>
      <c r="I1400" t="b">
        <v>0</v>
      </c>
      <c r="J1400" t="s">
        <v>11</v>
      </c>
      <c r="K1400">
        <f t="shared" si="172"/>
        <v>1.5987442063647756E-3</v>
      </c>
      <c r="L1400">
        <f t="shared" si="179"/>
        <v>-6.1263291381257259E-3</v>
      </c>
      <c r="M1400">
        <f t="shared" si="179"/>
        <v>-2.2638947030079418E-2</v>
      </c>
      <c r="N1400">
        <f t="shared" si="179"/>
        <v>-5.4440454826197679E-2</v>
      </c>
      <c r="O1400" t="str">
        <f>IF(C1400=MIN(C1399:C1401),"buy",IF(C1400=MAX(C1399:C1401),"sell","hold"))</f>
        <v>hold</v>
      </c>
      <c r="P1400" s="2">
        <f>IF(AND(O1400="buy",Q1399&lt;&gt;0),Q1399/C1400,IF(O1400="sell",0,P1399))</f>
        <v>19593355.166851398</v>
      </c>
      <c r="Q1400" s="1">
        <f>IF(AND(O1400="sell",P1399&lt;&gt;0),P1399*C1400,IF(O1400="buy",0,Q1399))</f>
        <v>0</v>
      </c>
      <c r="R1400">
        <f>4*(SIGN(K1400)+1)+2*(SIGN(L1400)+1)+(SIGN(M1400)+1)+(SIGN(N1400)+1)/2+1</f>
        <v>9</v>
      </c>
      <c r="S1400" t="str">
        <f t="shared" si="174"/>
        <v/>
      </c>
      <c r="T1400">
        <f t="shared" si="175"/>
        <v>9</v>
      </c>
      <c r="U1400" t="str">
        <f t="shared" si="176"/>
        <v/>
      </c>
    </row>
    <row r="1401" spans="1:21" x14ac:dyDescent="0.3">
      <c r="A1401">
        <v>1399</v>
      </c>
      <c r="B1401" t="s">
        <v>1410</v>
      </c>
      <c r="C1401">
        <v>0.27999400000000002</v>
      </c>
      <c r="D1401">
        <v>0.28467900000000002</v>
      </c>
      <c r="E1401">
        <v>0.28642400000000001</v>
      </c>
      <c r="F1401">
        <v>0.27746900000000002</v>
      </c>
      <c r="G1401">
        <v>0</v>
      </c>
      <c r="H1401" t="s">
        <v>10</v>
      </c>
      <c r="I1401" t="b">
        <v>0</v>
      </c>
      <c r="J1401" t="s">
        <v>11</v>
      </c>
      <c r="K1401">
        <f t="shared" si="172"/>
        <v>1.4142460471607344E-2</v>
      </c>
      <c r="L1401">
        <f t="shared" si="179"/>
        <v>1.2543716265242569E-2</v>
      </c>
      <c r="M1401">
        <f t="shared" si="179"/>
        <v>1.8670045403368293E-2</v>
      </c>
      <c r="N1401">
        <f t="shared" si="179"/>
        <v>4.1308992433447711E-2</v>
      </c>
      <c r="O1401" t="str">
        <f>IF(C1401=MIN(C1400:C1402),"buy",IF(C1401=MAX(C1400:C1402),"sell","hold"))</f>
        <v>hold</v>
      </c>
      <c r="P1401" s="2">
        <f>IF(AND(O1401="buy",Q1400&lt;&gt;0),Q1400/C1401,IF(O1401="sell",0,P1400))</f>
        <v>19593355.166851398</v>
      </c>
      <c r="Q1401" s="1">
        <f>IF(AND(O1401="sell",P1400&lt;&gt;0),P1400*C1401,IF(O1401="buy",0,Q1400))</f>
        <v>0</v>
      </c>
      <c r="R1401">
        <f>4*(SIGN(K1401)+1)+2*(SIGN(L1401)+1)+(SIGN(M1401)+1)+(SIGN(N1401)+1)/2+1</f>
        <v>16</v>
      </c>
      <c r="S1401" t="str">
        <f t="shared" si="174"/>
        <v/>
      </c>
      <c r="T1401">
        <f t="shared" si="175"/>
        <v>16</v>
      </c>
      <c r="U1401" t="str">
        <f t="shared" si="176"/>
        <v/>
      </c>
    </row>
    <row r="1402" spans="1:21" x14ac:dyDescent="0.3">
      <c r="A1402">
        <v>1400</v>
      </c>
      <c r="B1402" t="s">
        <v>1411</v>
      </c>
      <c r="C1402">
        <v>0.28467900000000002</v>
      </c>
      <c r="D1402">
        <v>0.29355700000000001</v>
      </c>
      <c r="E1402">
        <v>0.29465799999999998</v>
      </c>
      <c r="F1402">
        <v>0.27942400000000001</v>
      </c>
      <c r="G1402">
        <v>0</v>
      </c>
      <c r="H1402" t="s">
        <v>10</v>
      </c>
      <c r="I1402" t="b">
        <v>0</v>
      </c>
      <c r="J1402" t="s">
        <v>11</v>
      </c>
      <c r="K1402">
        <f t="shared" si="172"/>
        <v>1.6593674569175418E-2</v>
      </c>
      <c r="L1402">
        <f t="shared" si="179"/>
        <v>2.4512140975680736E-3</v>
      </c>
      <c r="M1402">
        <f t="shared" si="179"/>
        <v>-1.0092502167674496E-2</v>
      </c>
      <c r="N1402">
        <f t="shared" si="179"/>
        <v>-2.8762547571042789E-2</v>
      </c>
      <c r="O1402" t="str">
        <f>IF(C1402=MIN(C1401:C1403),"buy",IF(C1402=MAX(C1401:C1403),"sell","hold"))</f>
        <v>hold</v>
      </c>
      <c r="P1402" s="2">
        <f>IF(AND(O1402="buy",Q1401&lt;&gt;0),Q1401/C1402,IF(O1402="sell",0,P1401))</f>
        <v>19593355.166851398</v>
      </c>
      <c r="Q1402" s="1">
        <f>IF(AND(O1402="sell",P1401&lt;&gt;0),P1401*C1402,IF(O1402="buy",0,Q1401))</f>
        <v>0</v>
      </c>
      <c r="R1402">
        <f>4*(SIGN(K1402)+1)+2*(SIGN(L1402)+1)+(SIGN(M1402)+1)+(SIGN(N1402)+1)/2+1</f>
        <v>13</v>
      </c>
      <c r="S1402" t="str">
        <f t="shared" si="174"/>
        <v/>
      </c>
      <c r="T1402">
        <f t="shared" si="175"/>
        <v>13</v>
      </c>
      <c r="U1402" t="str">
        <f t="shared" si="176"/>
        <v/>
      </c>
    </row>
    <row r="1403" spans="1:21" x14ac:dyDescent="0.3">
      <c r="A1403">
        <v>1401</v>
      </c>
      <c r="B1403" t="s">
        <v>1412</v>
      </c>
      <c r="C1403">
        <v>0.29355700000000001</v>
      </c>
      <c r="D1403">
        <v>0.29969600000000002</v>
      </c>
      <c r="E1403">
        <v>0.30231999999999998</v>
      </c>
      <c r="F1403">
        <v>0.28897899999999999</v>
      </c>
      <c r="G1403">
        <v>0</v>
      </c>
      <c r="H1403" t="s">
        <v>10</v>
      </c>
      <c r="I1403" t="b">
        <v>0</v>
      </c>
      <c r="J1403" t="s">
        <v>11</v>
      </c>
      <c r="K1403">
        <f t="shared" si="172"/>
        <v>3.0707185301503185E-2</v>
      </c>
      <c r="L1403">
        <f t="shared" si="179"/>
        <v>1.4113510732327767E-2</v>
      </c>
      <c r="M1403">
        <f t="shared" si="179"/>
        <v>1.1662296634759694E-2</v>
      </c>
      <c r="N1403">
        <f t="shared" si="179"/>
        <v>2.1754798802434187E-2</v>
      </c>
      <c r="O1403" t="str">
        <f>IF(C1403=MIN(C1402:C1404),"buy",IF(C1403=MAX(C1402:C1404),"sell","hold"))</f>
        <v>hold</v>
      </c>
      <c r="P1403" s="2">
        <f>IF(AND(O1403="buy",Q1402&lt;&gt;0),Q1402/C1403,IF(O1403="sell",0,P1402))</f>
        <v>19593355.166851398</v>
      </c>
      <c r="Q1403" s="1">
        <f>IF(AND(O1403="sell",P1402&lt;&gt;0),P1402*C1403,IF(O1403="buy",0,Q1402))</f>
        <v>0</v>
      </c>
      <c r="R1403">
        <f>4*(SIGN(K1403)+1)+2*(SIGN(L1403)+1)+(SIGN(M1403)+1)+(SIGN(N1403)+1)/2+1</f>
        <v>16</v>
      </c>
      <c r="S1403" t="str">
        <f t="shared" si="174"/>
        <v/>
      </c>
      <c r="T1403">
        <f t="shared" si="175"/>
        <v>16</v>
      </c>
      <c r="U1403" t="str">
        <f t="shared" si="176"/>
        <v/>
      </c>
    </row>
    <row r="1404" spans="1:21" x14ac:dyDescent="0.3">
      <c r="A1404">
        <v>1402</v>
      </c>
      <c r="B1404" t="s">
        <v>1413</v>
      </c>
      <c r="C1404">
        <v>0.29969600000000002</v>
      </c>
      <c r="D1404">
        <v>0.323847</v>
      </c>
      <c r="E1404">
        <v>0.32541700000000001</v>
      </c>
      <c r="F1404">
        <v>0.29681099999999999</v>
      </c>
      <c r="G1404">
        <v>0</v>
      </c>
      <c r="H1404" t="s">
        <v>10</v>
      </c>
      <c r="I1404" t="b">
        <v>0</v>
      </c>
      <c r="J1404" t="s">
        <v>11</v>
      </c>
      <c r="K1404">
        <f t="shared" si="172"/>
        <v>2.0696060534038614E-2</v>
      </c>
      <c r="L1404">
        <f t="shared" si="179"/>
        <v>-1.0011124767464571E-2</v>
      </c>
      <c r="M1404">
        <f t="shared" si="179"/>
        <v>-2.4124635499792338E-2</v>
      </c>
      <c r="N1404">
        <f t="shared" si="179"/>
        <v>-3.578693213455203E-2</v>
      </c>
      <c r="O1404" t="str">
        <f>IF(C1404=MIN(C1403:C1405),"buy",IF(C1404=MAX(C1403:C1405),"sell","hold"))</f>
        <v>hold</v>
      </c>
      <c r="P1404" s="2">
        <f>IF(AND(O1404="buy",Q1403&lt;&gt;0),Q1403/C1404,IF(O1404="sell",0,P1403))</f>
        <v>19593355.166851398</v>
      </c>
      <c r="Q1404" s="1">
        <f>IF(AND(O1404="sell",P1403&lt;&gt;0),P1403*C1404,IF(O1404="buy",0,Q1403))</f>
        <v>0</v>
      </c>
      <c r="R1404">
        <f>4*(SIGN(K1404)+1)+2*(SIGN(L1404)+1)+(SIGN(M1404)+1)+(SIGN(N1404)+1)/2+1</f>
        <v>9</v>
      </c>
      <c r="S1404" t="str">
        <f t="shared" si="174"/>
        <v/>
      </c>
      <c r="T1404">
        <f t="shared" si="175"/>
        <v>9</v>
      </c>
      <c r="U1404" t="str">
        <f t="shared" si="176"/>
        <v/>
      </c>
    </row>
    <row r="1405" spans="1:21" x14ac:dyDescent="0.3">
      <c r="A1405">
        <v>1403</v>
      </c>
      <c r="B1405" t="s">
        <v>1414</v>
      </c>
      <c r="C1405">
        <v>0.323847</v>
      </c>
      <c r="D1405">
        <v>0.30912299999999998</v>
      </c>
      <c r="E1405">
        <v>0.32588400000000001</v>
      </c>
      <c r="F1405">
        <v>0.30154300000000001</v>
      </c>
      <c r="G1405">
        <v>0</v>
      </c>
      <c r="H1405" t="s">
        <v>10</v>
      </c>
      <c r="I1405" t="b">
        <v>0</v>
      </c>
      <c r="J1405" t="s">
        <v>11</v>
      </c>
      <c r="K1405">
        <f t="shared" si="172"/>
        <v>7.7463783572263592E-2</v>
      </c>
      <c r="L1405">
        <f t="shared" si="179"/>
        <v>5.6767723038224978E-2</v>
      </c>
      <c r="M1405">
        <f t="shared" si="179"/>
        <v>6.6778847805689545E-2</v>
      </c>
      <c r="N1405">
        <f t="shared" si="179"/>
        <v>9.0903483305481883E-2</v>
      </c>
      <c r="O1405" t="str">
        <f>IF(C1405=MIN(C1404:C1406),"buy",IF(C1405=MAX(C1404:C1406),"sell","hold"))</f>
        <v>sell</v>
      </c>
      <c r="P1405" s="2">
        <f>IF(AND(O1405="buy",Q1404&lt;&gt;0),Q1404/C1405,IF(O1405="sell",0,P1404))</f>
        <v>0</v>
      </c>
      <c r="Q1405" s="1">
        <f>IF(AND(O1405="sell",P1404&lt;&gt;0),P1404*C1405,IF(O1405="buy",0,Q1404))</f>
        <v>6345249.2907193247</v>
      </c>
      <c r="R1405">
        <f>4*(SIGN(K1405)+1)+2*(SIGN(L1405)+1)+(SIGN(M1405)+1)+(SIGN(N1405)+1)/2+1</f>
        <v>16</v>
      </c>
      <c r="S1405" t="str">
        <f t="shared" si="174"/>
        <v/>
      </c>
      <c r="T1405" t="str">
        <f t="shared" si="175"/>
        <v/>
      </c>
      <c r="U1405">
        <f t="shared" si="176"/>
        <v>16</v>
      </c>
    </row>
    <row r="1406" spans="1:21" x14ac:dyDescent="0.3">
      <c r="A1406">
        <v>1404</v>
      </c>
      <c r="B1406" t="s">
        <v>1415</v>
      </c>
      <c r="C1406">
        <v>0.30912299999999998</v>
      </c>
      <c r="D1406">
        <v>0.30897999999999998</v>
      </c>
      <c r="E1406">
        <v>0.31268800000000002</v>
      </c>
      <c r="F1406">
        <v>0.29513600000000001</v>
      </c>
      <c r="G1406">
        <v>0</v>
      </c>
      <c r="H1406" t="s">
        <v>10</v>
      </c>
      <c r="I1406" t="b">
        <v>0</v>
      </c>
      <c r="J1406" t="s">
        <v>11</v>
      </c>
      <c r="K1406">
        <f t="shared" si="172"/>
        <v>-4.6523531920944168E-2</v>
      </c>
      <c r="L1406">
        <f t="shared" si="179"/>
        <v>-0.12398731549320777</v>
      </c>
      <c r="M1406">
        <f t="shared" si="179"/>
        <v>-0.18075503853143274</v>
      </c>
      <c r="N1406">
        <f t="shared" si="179"/>
        <v>-0.24753388633712228</v>
      </c>
      <c r="O1406" t="str">
        <f>IF(C1406=MIN(C1405:C1407),"buy",IF(C1406=MAX(C1405:C1407),"sell","hold"))</f>
        <v>hold</v>
      </c>
      <c r="P1406" s="2">
        <f>IF(AND(O1406="buy",Q1405&lt;&gt;0),Q1405/C1406,IF(O1406="sell",0,P1405))</f>
        <v>0</v>
      </c>
      <c r="Q1406" s="1">
        <f>IF(AND(O1406="sell",P1405&lt;&gt;0),P1405*C1406,IF(O1406="buy",0,Q1405))</f>
        <v>6345249.2907193247</v>
      </c>
      <c r="R1406">
        <f>4*(SIGN(K1406)+1)+2*(SIGN(L1406)+1)+(SIGN(M1406)+1)+(SIGN(N1406)+1)/2+1</f>
        <v>1</v>
      </c>
      <c r="S1406" t="str">
        <f t="shared" si="174"/>
        <v/>
      </c>
      <c r="T1406">
        <f t="shared" si="175"/>
        <v>1</v>
      </c>
      <c r="U1406" t="str">
        <f t="shared" si="176"/>
        <v/>
      </c>
    </row>
    <row r="1407" spans="1:21" x14ac:dyDescent="0.3">
      <c r="A1407">
        <v>1405</v>
      </c>
      <c r="B1407" t="s">
        <v>1416</v>
      </c>
      <c r="C1407">
        <v>0.30897999999999998</v>
      </c>
      <c r="D1407">
        <v>0.31065599999999999</v>
      </c>
      <c r="E1407">
        <v>0.314884</v>
      </c>
      <c r="F1407">
        <v>0.30543999999999999</v>
      </c>
      <c r="G1407">
        <v>0</v>
      </c>
      <c r="H1407" t="s">
        <v>10</v>
      </c>
      <c r="I1407" t="b">
        <v>0</v>
      </c>
      <c r="J1407" t="s">
        <v>11</v>
      </c>
      <c r="K1407">
        <f t="shared" si="172"/>
        <v>-4.6270605384540845E-4</v>
      </c>
      <c r="L1407">
        <f t="shared" si="179"/>
        <v>4.6060825867098761E-2</v>
      </c>
      <c r="M1407">
        <f t="shared" si="179"/>
        <v>0.17004814136030652</v>
      </c>
      <c r="N1407">
        <f t="shared" si="179"/>
        <v>0.35080317989173926</v>
      </c>
      <c r="O1407" t="str">
        <f>IF(C1407=MIN(C1406:C1408),"buy",IF(C1407=MAX(C1406:C1408),"sell","hold"))</f>
        <v>buy</v>
      </c>
      <c r="P1407" s="2">
        <f>IF(AND(O1407="buy",Q1406&lt;&gt;0),Q1406/C1407,IF(O1407="sell",0,P1406))</f>
        <v>20536116.547088243</v>
      </c>
      <c r="Q1407" s="1">
        <f>IF(AND(O1407="sell",P1406&lt;&gt;0),P1406*C1407,IF(O1407="buy",0,Q1406))</f>
        <v>0</v>
      </c>
      <c r="R1407">
        <f>4*(SIGN(K1407)+1)+2*(SIGN(L1407)+1)+(SIGN(M1407)+1)+(SIGN(N1407)+1)/2+1</f>
        <v>8</v>
      </c>
      <c r="S1407">
        <f t="shared" si="174"/>
        <v>8</v>
      </c>
      <c r="T1407" t="str">
        <f t="shared" si="175"/>
        <v/>
      </c>
      <c r="U1407" t="str">
        <f t="shared" si="176"/>
        <v/>
      </c>
    </row>
    <row r="1408" spans="1:21" x14ac:dyDescent="0.3">
      <c r="A1408">
        <v>1406</v>
      </c>
      <c r="B1408" t="s">
        <v>1417</v>
      </c>
      <c r="C1408">
        <v>0.31065599999999999</v>
      </c>
      <c r="D1408">
        <v>0.32969900000000002</v>
      </c>
      <c r="E1408">
        <v>0.33345799999999998</v>
      </c>
      <c r="F1408">
        <v>0.30818600000000002</v>
      </c>
      <c r="G1408">
        <v>0</v>
      </c>
      <c r="H1408" t="s">
        <v>10</v>
      </c>
      <c r="I1408" t="b">
        <v>0</v>
      </c>
      <c r="J1408" t="s">
        <v>11</v>
      </c>
      <c r="K1408">
        <f t="shared" si="172"/>
        <v>5.4096275878096527E-3</v>
      </c>
      <c r="L1408">
        <f t="shared" si="179"/>
        <v>5.8723336416550611E-3</v>
      </c>
      <c r="M1408">
        <f t="shared" si="179"/>
        <v>-4.0188492225443698E-2</v>
      </c>
      <c r="N1408">
        <f t="shared" si="179"/>
        <v>-0.21023663358575023</v>
      </c>
      <c r="O1408" t="str">
        <f>IF(C1408=MIN(C1407:C1409),"buy",IF(C1408=MAX(C1407:C1409),"sell","hold"))</f>
        <v>hold</v>
      </c>
      <c r="P1408" s="2">
        <f>IF(AND(O1408="buy",Q1407&lt;&gt;0),Q1407/C1408,IF(O1408="sell",0,P1407))</f>
        <v>20536116.547088243</v>
      </c>
      <c r="Q1408" s="1">
        <f>IF(AND(O1408="sell",P1407&lt;&gt;0),P1407*C1408,IF(O1408="buy",0,Q1407))</f>
        <v>0</v>
      </c>
      <c r="R1408">
        <f>4*(SIGN(K1408)+1)+2*(SIGN(L1408)+1)+(SIGN(M1408)+1)+(SIGN(N1408)+1)/2+1</f>
        <v>13</v>
      </c>
      <c r="S1408" t="str">
        <f t="shared" si="174"/>
        <v/>
      </c>
      <c r="T1408">
        <f t="shared" si="175"/>
        <v>13</v>
      </c>
      <c r="U1408" t="str">
        <f t="shared" si="176"/>
        <v/>
      </c>
    </row>
    <row r="1409" spans="1:21" x14ac:dyDescent="0.3">
      <c r="A1409">
        <v>1407</v>
      </c>
      <c r="B1409" t="s">
        <v>1418</v>
      </c>
      <c r="C1409">
        <v>0.330285</v>
      </c>
      <c r="D1409">
        <v>0.32888299999999998</v>
      </c>
      <c r="E1409">
        <v>0.33529900000000001</v>
      </c>
      <c r="F1409">
        <v>0.31332500000000002</v>
      </c>
      <c r="G1409">
        <v>0</v>
      </c>
      <c r="H1409" t="s">
        <v>10</v>
      </c>
      <c r="I1409" t="b">
        <v>0</v>
      </c>
      <c r="J1409" t="s">
        <v>11</v>
      </c>
      <c r="K1409">
        <f t="shared" si="172"/>
        <v>6.1250567524936017E-2</v>
      </c>
      <c r="L1409">
        <f t="shared" si="179"/>
        <v>5.5840939937126362E-2</v>
      </c>
      <c r="M1409">
        <f t="shared" si="179"/>
        <v>4.9968606295471299E-2</v>
      </c>
      <c r="N1409">
        <f t="shared" si="179"/>
        <v>9.0157098520914997E-2</v>
      </c>
      <c r="O1409" t="str">
        <f>IF(C1409=MIN(C1408:C1410),"buy",IF(C1409=MAX(C1408:C1410),"sell","hold"))</f>
        <v>sell</v>
      </c>
      <c r="P1409" s="2">
        <f>IF(AND(O1409="buy",Q1408&lt;&gt;0),Q1408/C1409,IF(O1409="sell",0,P1408))</f>
        <v>0</v>
      </c>
      <c r="Q1409" s="1">
        <f>IF(AND(O1409="sell",P1408&lt;&gt;0),P1408*C1409,IF(O1409="buy",0,Q1408))</f>
        <v>6782771.2537550405</v>
      </c>
      <c r="R1409">
        <f>4*(SIGN(K1409)+1)+2*(SIGN(L1409)+1)+(SIGN(M1409)+1)+(SIGN(N1409)+1)/2+1</f>
        <v>16</v>
      </c>
      <c r="S1409" t="str">
        <f t="shared" si="174"/>
        <v/>
      </c>
      <c r="T1409" t="str">
        <f t="shared" si="175"/>
        <v/>
      </c>
      <c r="U1409">
        <f t="shared" si="176"/>
        <v>16</v>
      </c>
    </row>
    <row r="1410" spans="1:21" x14ac:dyDescent="0.3">
      <c r="A1410">
        <v>1408</v>
      </c>
      <c r="B1410" t="s">
        <v>1419</v>
      </c>
      <c r="C1410">
        <v>0.32888299999999998</v>
      </c>
      <c r="D1410">
        <v>0.32262400000000002</v>
      </c>
      <c r="E1410">
        <v>0.33169799999999999</v>
      </c>
      <c r="F1410">
        <v>0.31793399999999999</v>
      </c>
      <c r="G1410">
        <v>0</v>
      </c>
      <c r="H1410" t="s">
        <v>10</v>
      </c>
      <c r="I1410" t="b">
        <v>0</v>
      </c>
      <c r="J1410" t="s">
        <v>11</v>
      </c>
      <c r="K1410">
        <f t="shared" si="172"/>
        <v>-4.2538472741395651E-3</v>
      </c>
      <c r="L1410">
        <f t="shared" si="179"/>
        <v>-6.550441479907558E-2</v>
      </c>
      <c r="M1410">
        <f t="shared" si="179"/>
        <v>-0.12134535473620195</v>
      </c>
      <c r="N1410">
        <f t="shared" si="179"/>
        <v>-0.17131396103167323</v>
      </c>
      <c r="O1410" t="str">
        <f>IF(C1410=MIN(C1409:C1411),"buy",IF(C1410=MAX(C1409:C1411),"sell","hold"))</f>
        <v>hold</v>
      </c>
      <c r="P1410" s="2">
        <f>IF(AND(O1410="buy",Q1409&lt;&gt;0),Q1409/C1410,IF(O1410="sell",0,P1409))</f>
        <v>0</v>
      </c>
      <c r="Q1410" s="1">
        <f>IF(AND(O1410="sell",P1409&lt;&gt;0),P1409*C1410,IF(O1410="buy",0,Q1409))</f>
        <v>6782771.2537550405</v>
      </c>
      <c r="R1410">
        <f>4*(SIGN(K1410)+1)+2*(SIGN(L1410)+1)+(SIGN(M1410)+1)+(SIGN(N1410)+1)/2+1</f>
        <v>1</v>
      </c>
      <c r="S1410" t="str">
        <f t="shared" si="174"/>
        <v/>
      </c>
      <c r="T1410">
        <f t="shared" si="175"/>
        <v>1</v>
      </c>
      <c r="U1410" t="str">
        <f t="shared" si="176"/>
        <v/>
      </c>
    </row>
    <row r="1411" spans="1:21" x14ac:dyDescent="0.3">
      <c r="A1411">
        <v>1409</v>
      </c>
      <c r="B1411" t="s">
        <v>1420</v>
      </c>
      <c r="C1411">
        <v>0.32262400000000002</v>
      </c>
      <c r="D1411">
        <v>0.31867800000000002</v>
      </c>
      <c r="E1411">
        <v>0.32733099999999998</v>
      </c>
      <c r="F1411">
        <v>0.30915799999999999</v>
      </c>
      <c r="G1411">
        <v>0</v>
      </c>
      <c r="H1411" t="s">
        <v>10</v>
      </c>
      <c r="I1411" t="b">
        <v>0</v>
      </c>
      <c r="J1411" t="s">
        <v>11</v>
      </c>
      <c r="K1411">
        <f t="shared" si="172"/>
        <v>-1.9213914815957338E-2</v>
      </c>
      <c r="L1411">
        <f t="shared" si="179"/>
        <v>-1.4960067541817773E-2</v>
      </c>
      <c r="M1411">
        <f t="shared" si="179"/>
        <v>5.0544347257257809E-2</v>
      </c>
      <c r="N1411">
        <f t="shared" si="179"/>
        <v>0.17188970199345976</v>
      </c>
      <c r="O1411" t="str">
        <f>IF(C1411=MIN(C1410:C1412),"buy",IF(C1411=MAX(C1410:C1412),"sell","hold"))</f>
        <v>hold</v>
      </c>
      <c r="P1411" s="2">
        <f>IF(AND(O1411="buy",Q1410&lt;&gt;0),Q1410/C1411,IF(O1411="sell",0,P1410))</f>
        <v>0</v>
      </c>
      <c r="Q1411" s="1">
        <f>IF(AND(O1411="sell",P1410&lt;&gt;0),P1410*C1411,IF(O1411="buy",0,Q1410))</f>
        <v>6782771.2537550405</v>
      </c>
      <c r="R1411">
        <f>4*(SIGN(K1411)+1)+2*(SIGN(L1411)+1)+(SIGN(M1411)+1)+(SIGN(N1411)+1)/2+1</f>
        <v>4</v>
      </c>
      <c r="S1411" t="str">
        <f t="shared" si="174"/>
        <v/>
      </c>
      <c r="T1411">
        <f t="shared" si="175"/>
        <v>4</v>
      </c>
      <c r="U1411" t="str">
        <f t="shared" si="176"/>
        <v/>
      </c>
    </row>
    <row r="1412" spans="1:21" x14ac:dyDescent="0.3">
      <c r="A1412">
        <v>1410</v>
      </c>
      <c r="B1412" t="s">
        <v>1421</v>
      </c>
      <c r="C1412">
        <v>0.31867800000000002</v>
      </c>
      <c r="D1412">
        <v>0.31498199999999998</v>
      </c>
      <c r="E1412">
        <v>0.32746399999999998</v>
      </c>
      <c r="F1412">
        <v>0.31114799999999998</v>
      </c>
      <c r="G1412">
        <v>0</v>
      </c>
      <c r="H1412" t="s">
        <v>10</v>
      </c>
      <c r="I1412" t="b">
        <v>0</v>
      </c>
      <c r="J1412" t="s">
        <v>11</v>
      </c>
      <c r="K1412">
        <f t="shared" ref="K1412:K1475" si="180">2*(C1412-C1411)/(C1411+C1412)</f>
        <v>-1.2306214544785468E-2</v>
      </c>
      <c r="L1412">
        <f t="shared" si="179"/>
        <v>6.9077002711718707E-3</v>
      </c>
      <c r="M1412">
        <f t="shared" si="179"/>
        <v>2.1867767812989644E-2</v>
      </c>
      <c r="N1412">
        <f t="shared" si="179"/>
        <v>-2.8676579444268165E-2</v>
      </c>
      <c r="O1412" t="str">
        <f>IF(C1412=MIN(C1411:C1413),"buy",IF(C1412=MAX(C1411:C1413),"sell","hold"))</f>
        <v>hold</v>
      </c>
      <c r="P1412" s="2">
        <f>IF(AND(O1412="buy",Q1411&lt;&gt;0),Q1411/C1412,IF(O1412="sell",0,P1411))</f>
        <v>0</v>
      </c>
      <c r="Q1412" s="1">
        <f>IF(AND(O1412="sell",P1411&lt;&gt;0),P1411*C1412,IF(O1412="buy",0,Q1411))</f>
        <v>6782771.2537550405</v>
      </c>
      <c r="R1412">
        <f>4*(SIGN(K1412)+1)+2*(SIGN(L1412)+1)+(SIGN(M1412)+1)+(SIGN(N1412)+1)/2+1</f>
        <v>7</v>
      </c>
      <c r="S1412" t="str">
        <f t="shared" si="174"/>
        <v/>
      </c>
      <c r="T1412">
        <f t="shared" si="175"/>
        <v>7</v>
      </c>
      <c r="U1412" t="str">
        <f t="shared" si="176"/>
        <v/>
      </c>
    </row>
    <row r="1413" spans="1:21" x14ac:dyDescent="0.3">
      <c r="A1413">
        <v>1411</v>
      </c>
      <c r="B1413" t="s">
        <v>1422</v>
      </c>
      <c r="C1413">
        <v>0.31498199999999998</v>
      </c>
      <c r="D1413">
        <v>0.310392</v>
      </c>
      <c r="E1413">
        <v>0.31722899999999998</v>
      </c>
      <c r="F1413">
        <v>0.30506899999999998</v>
      </c>
      <c r="G1413">
        <v>0</v>
      </c>
      <c r="H1413" t="s">
        <v>10</v>
      </c>
      <c r="I1413" t="b">
        <v>0</v>
      </c>
      <c r="J1413" t="s">
        <v>11</v>
      </c>
      <c r="K1413">
        <f t="shared" si="180"/>
        <v>-1.1665561973298086E-2</v>
      </c>
      <c r="L1413">
        <f t="shared" ref="L1413:N1428" si="181">K1413-K1412</f>
        <v>6.4065257148738196E-4</v>
      </c>
      <c r="M1413">
        <f t="shared" si="181"/>
        <v>-6.2670476996844887E-3</v>
      </c>
      <c r="N1413">
        <f t="shared" si="181"/>
        <v>-2.8134815512674133E-2</v>
      </c>
      <c r="O1413" t="str">
        <f>IF(C1413=MIN(C1412:C1414),"buy",IF(C1413=MAX(C1412:C1414),"sell","hold"))</f>
        <v>hold</v>
      </c>
      <c r="P1413" s="2">
        <f>IF(AND(O1413="buy",Q1412&lt;&gt;0),Q1412/C1413,IF(O1413="sell",0,P1412))</f>
        <v>0</v>
      </c>
      <c r="Q1413" s="1">
        <f>IF(AND(O1413="sell",P1412&lt;&gt;0),P1412*C1413,IF(O1413="buy",0,Q1412))</f>
        <v>6782771.2537550405</v>
      </c>
      <c r="R1413">
        <f>4*(SIGN(K1413)+1)+2*(SIGN(L1413)+1)+(SIGN(M1413)+1)+(SIGN(N1413)+1)/2+1</f>
        <v>5</v>
      </c>
      <c r="S1413" t="str">
        <f t="shared" si="174"/>
        <v/>
      </c>
      <c r="T1413">
        <f t="shared" si="175"/>
        <v>5</v>
      </c>
      <c r="U1413" t="str">
        <f t="shared" si="176"/>
        <v/>
      </c>
    </row>
    <row r="1414" spans="1:21" x14ac:dyDescent="0.3">
      <c r="A1414">
        <v>1412</v>
      </c>
      <c r="B1414" t="s">
        <v>1423</v>
      </c>
      <c r="C1414">
        <v>0.31065500000000001</v>
      </c>
      <c r="D1414">
        <v>0.308836</v>
      </c>
      <c r="E1414">
        <v>0.31290299999999999</v>
      </c>
      <c r="F1414">
        <v>0.295933</v>
      </c>
      <c r="G1414">
        <v>0</v>
      </c>
      <c r="H1414" t="s">
        <v>10</v>
      </c>
      <c r="I1414" t="b">
        <v>0</v>
      </c>
      <c r="J1414" t="s">
        <v>11</v>
      </c>
      <c r="K1414">
        <f t="shared" si="180"/>
        <v>-1.3832302117681562E-2</v>
      </c>
      <c r="L1414">
        <f t="shared" si="181"/>
        <v>-2.166740144383476E-3</v>
      </c>
      <c r="M1414">
        <f t="shared" si="181"/>
        <v>-2.807392715870858E-3</v>
      </c>
      <c r="N1414">
        <f t="shared" si="181"/>
        <v>3.4596549838136308E-3</v>
      </c>
      <c r="O1414" t="str">
        <f>IF(C1414=MIN(C1413:C1415),"buy",IF(C1414=MAX(C1413:C1415),"sell","hold"))</f>
        <v>hold</v>
      </c>
      <c r="P1414" s="2">
        <f>IF(AND(O1414="buy",Q1413&lt;&gt;0),Q1413/C1414,IF(O1414="sell",0,P1413))</f>
        <v>0</v>
      </c>
      <c r="Q1414" s="1">
        <f>IF(AND(O1414="sell",P1413&lt;&gt;0),P1413*C1414,IF(O1414="buy",0,Q1413))</f>
        <v>6782771.2537550405</v>
      </c>
      <c r="R1414">
        <f>4*(SIGN(K1414)+1)+2*(SIGN(L1414)+1)+(SIGN(M1414)+1)+(SIGN(N1414)+1)/2+1</f>
        <v>2</v>
      </c>
      <c r="S1414" t="str">
        <f t="shared" si="174"/>
        <v/>
      </c>
      <c r="T1414">
        <f t="shared" si="175"/>
        <v>2</v>
      </c>
      <c r="U1414" t="str">
        <f t="shared" si="176"/>
        <v/>
      </c>
    </row>
    <row r="1415" spans="1:21" x14ac:dyDescent="0.3">
      <c r="A1415">
        <v>1413</v>
      </c>
      <c r="B1415" t="s">
        <v>1424</v>
      </c>
      <c r="C1415">
        <v>0.308836</v>
      </c>
      <c r="D1415">
        <v>0.30820700000000001</v>
      </c>
      <c r="E1415">
        <v>0.31739299999999998</v>
      </c>
      <c r="F1415">
        <v>0.30416100000000001</v>
      </c>
      <c r="G1415">
        <v>0</v>
      </c>
      <c r="H1415" t="s">
        <v>10</v>
      </c>
      <c r="I1415" t="b">
        <v>0</v>
      </c>
      <c r="J1415" t="s">
        <v>11</v>
      </c>
      <c r="K1415">
        <f t="shared" si="180"/>
        <v>-5.8725631203682214E-3</v>
      </c>
      <c r="L1415">
        <f t="shared" si="181"/>
        <v>7.9597389973133405E-3</v>
      </c>
      <c r="M1415">
        <f t="shared" si="181"/>
        <v>1.0126479141696816E-2</v>
      </c>
      <c r="N1415">
        <f t="shared" si="181"/>
        <v>1.2933871857567674E-2</v>
      </c>
      <c r="O1415" t="str">
        <f>IF(C1415=MIN(C1414:C1416),"buy",IF(C1415=MAX(C1414:C1416),"sell","hold"))</f>
        <v>hold</v>
      </c>
      <c r="P1415" s="2">
        <f>IF(AND(O1415="buy",Q1414&lt;&gt;0),Q1414/C1415,IF(O1415="sell",0,P1414))</f>
        <v>0</v>
      </c>
      <c r="Q1415" s="1">
        <f>IF(AND(O1415="sell",P1414&lt;&gt;0),P1414*C1415,IF(O1415="buy",0,Q1414))</f>
        <v>6782771.2537550405</v>
      </c>
      <c r="R1415">
        <f>4*(SIGN(K1415)+1)+2*(SIGN(L1415)+1)+(SIGN(M1415)+1)+(SIGN(N1415)+1)/2+1</f>
        <v>8</v>
      </c>
      <c r="S1415" t="str">
        <f t="shared" si="174"/>
        <v/>
      </c>
      <c r="T1415">
        <f t="shared" si="175"/>
        <v>8</v>
      </c>
      <c r="U1415" t="str">
        <f t="shared" si="176"/>
        <v/>
      </c>
    </row>
    <row r="1416" spans="1:21" x14ac:dyDescent="0.3">
      <c r="A1416">
        <v>1414</v>
      </c>
      <c r="B1416" t="s">
        <v>1425</v>
      </c>
      <c r="C1416">
        <v>0.30820700000000001</v>
      </c>
      <c r="D1416">
        <v>0.30299300000000001</v>
      </c>
      <c r="E1416">
        <v>0.31102400000000002</v>
      </c>
      <c r="F1416">
        <v>0.296099</v>
      </c>
      <c r="G1416">
        <v>0</v>
      </c>
      <c r="H1416" t="s">
        <v>10</v>
      </c>
      <c r="I1416" t="b">
        <v>0</v>
      </c>
      <c r="J1416" t="s">
        <v>11</v>
      </c>
      <c r="K1416">
        <f t="shared" si="180"/>
        <v>-2.038755807942042E-3</v>
      </c>
      <c r="L1416">
        <f t="shared" si="181"/>
        <v>3.8338073124261794E-3</v>
      </c>
      <c r="M1416">
        <f t="shared" si="181"/>
        <v>-4.1259316848871611E-3</v>
      </c>
      <c r="N1416">
        <f t="shared" si="181"/>
        <v>-1.4252410826583978E-2</v>
      </c>
      <c r="O1416" t="str">
        <f>IF(C1416=MIN(C1415:C1417),"buy",IF(C1416=MAX(C1415:C1417),"sell","hold"))</f>
        <v>hold</v>
      </c>
      <c r="P1416" s="2">
        <f>IF(AND(O1416="buy",Q1415&lt;&gt;0),Q1415/C1416,IF(O1416="sell",0,P1415))</f>
        <v>0</v>
      </c>
      <c r="Q1416" s="1">
        <f>IF(AND(O1416="sell",P1415&lt;&gt;0),P1415*C1416,IF(O1416="buy",0,Q1415))</f>
        <v>6782771.2537550405</v>
      </c>
      <c r="R1416">
        <f>4*(SIGN(K1416)+1)+2*(SIGN(L1416)+1)+(SIGN(M1416)+1)+(SIGN(N1416)+1)/2+1</f>
        <v>5</v>
      </c>
      <c r="S1416" t="str">
        <f t="shared" ref="S1416:S1479" si="182">IF($O1416="buy",$R1416,"")</f>
        <v/>
      </c>
      <c r="T1416">
        <f t="shared" ref="T1416:T1479" si="183">IF($O1416="hold",$R1416,"")</f>
        <v>5</v>
      </c>
      <c r="U1416" t="str">
        <f t="shared" ref="U1416:U1479" si="184">IF($O1416="sell",$R1416,"")</f>
        <v/>
      </c>
    </row>
    <row r="1417" spans="1:21" x14ac:dyDescent="0.3">
      <c r="A1417">
        <v>1415</v>
      </c>
      <c r="B1417" t="s">
        <v>1426</v>
      </c>
      <c r="C1417">
        <v>0.30299300000000001</v>
      </c>
      <c r="D1417">
        <v>0.300869</v>
      </c>
      <c r="E1417">
        <v>0.30420900000000001</v>
      </c>
      <c r="F1417">
        <v>0.28877000000000003</v>
      </c>
      <c r="G1417">
        <v>0</v>
      </c>
      <c r="H1417" t="s">
        <v>10</v>
      </c>
      <c r="I1417" t="b">
        <v>0</v>
      </c>
      <c r="J1417" t="s">
        <v>11</v>
      </c>
      <c r="K1417">
        <f t="shared" si="180"/>
        <v>-1.7061518324607318E-2</v>
      </c>
      <c r="L1417">
        <f t="shared" si="181"/>
        <v>-1.5022762516665275E-2</v>
      </c>
      <c r="M1417">
        <f t="shared" si="181"/>
        <v>-1.8856569829091455E-2</v>
      </c>
      <c r="N1417">
        <f t="shared" si="181"/>
        <v>-1.4730638144204295E-2</v>
      </c>
      <c r="O1417" t="str">
        <f>IF(C1417=MIN(C1416:C1418),"buy",IF(C1417=MAX(C1416:C1418),"sell","hold"))</f>
        <v>hold</v>
      </c>
      <c r="P1417" s="2">
        <f>IF(AND(O1417="buy",Q1416&lt;&gt;0),Q1416/C1417,IF(O1417="sell",0,P1416))</f>
        <v>0</v>
      </c>
      <c r="Q1417" s="1">
        <f>IF(AND(O1417="sell",P1416&lt;&gt;0),P1416*C1417,IF(O1417="buy",0,Q1416))</f>
        <v>6782771.2537550405</v>
      </c>
      <c r="R1417">
        <f>4*(SIGN(K1417)+1)+2*(SIGN(L1417)+1)+(SIGN(M1417)+1)+(SIGN(N1417)+1)/2+1</f>
        <v>1</v>
      </c>
      <c r="S1417" t="str">
        <f t="shared" si="182"/>
        <v/>
      </c>
      <c r="T1417">
        <f t="shared" si="183"/>
        <v>1</v>
      </c>
      <c r="U1417" t="str">
        <f t="shared" si="184"/>
        <v/>
      </c>
    </row>
    <row r="1418" spans="1:21" x14ac:dyDescent="0.3">
      <c r="A1418">
        <v>1416</v>
      </c>
      <c r="B1418" t="s">
        <v>1427</v>
      </c>
      <c r="C1418">
        <v>0.29971700000000001</v>
      </c>
      <c r="D1418">
        <v>0.30196000000000001</v>
      </c>
      <c r="E1418">
        <v>0.307029</v>
      </c>
      <c r="F1418">
        <v>0.293404</v>
      </c>
      <c r="G1418">
        <v>0</v>
      </c>
      <c r="H1418" t="s">
        <v>10</v>
      </c>
      <c r="I1418" t="b">
        <v>0</v>
      </c>
      <c r="J1418" t="s">
        <v>11</v>
      </c>
      <c r="K1418">
        <f t="shared" si="180"/>
        <v>-1.0870899769374992E-2</v>
      </c>
      <c r="L1418">
        <f t="shared" si="181"/>
        <v>6.1906185552323256E-3</v>
      </c>
      <c r="M1418">
        <f t="shared" si="181"/>
        <v>2.1213381071897602E-2</v>
      </c>
      <c r="N1418">
        <f t="shared" si="181"/>
        <v>4.0069950900989054E-2</v>
      </c>
      <c r="O1418" t="str">
        <f>IF(C1418=MIN(C1417:C1419),"buy",IF(C1418=MAX(C1417:C1419),"sell","hold"))</f>
        <v>buy</v>
      </c>
      <c r="P1418" s="2">
        <f>IF(AND(O1418="buy",Q1417&lt;&gt;0),Q1417/C1418,IF(O1418="sell",0,P1417))</f>
        <v>22630585.698358919</v>
      </c>
      <c r="Q1418" s="1">
        <f>IF(AND(O1418="sell",P1417&lt;&gt;0),P1417*C1418,IF(O1418="buy",0,Q1417))</f>
        <v>0</v>
      </c>
      <c r="R1418">
        <f>4*(SIGN(K1418)+1)+2*(SIGN(L1418)+1)+(SIGN(M1418)+1)+(SIGN(N1418)+1)/2+1</f>
        <v>8</v>
      </c>
      <c r="S1418">
        <f t="shared" si="182"/>
        <v>8</v>
      </c>
      <c r="T1418" t="str">
        <f t="shared" si="183"/>
        <v/>
      </c>
      <c r="U1418" t="str">
        <f t="shared" si="184"/>
        <v/>
      </c>
    </row>
    <row r="1419" spans="1:21" x14ac:dyDescent="0.3">
      <c r="A1419">
        <v>1417</v>
      </c>
      <c r="B1419" t="s">
        <v>1428</v>
      </c>
      <c r="C1419">
        <v>0.30196000000000001</v>
      </c>
      <c r="D1419">
        <v>0.30170000000000002</v>
      </c>
      <c r="E1419">
        <v>0.30870799999999998</v>
      </c>
      <c r="F1419">
        <v>0.29710799999999998</v>
      </c>
      <c r="G1419">
        <v>0</v>
      </c>
      <c r="H1419" t="s">
        <v>10</v>
      </c>
      <c r="I1419" t="b">
        <v>0</v>
      </c>
      <c r="J1419" t="s">
        <v>11</v>
      </c>
      <c r="K1419">
        <f t="shared" si="180"/>
        <v>7.4558276284451457E-3</v>
      </c>
      <c r="L1419">
        <f t="shared" si="181"/>
        <v>1.8326727397820139E-2</v>
      </c>
      <c r="M1419">
        <f t="shared" si="181"/>
        <v>1.2136108842587813E-2</v>
      </c>
      <c r="N1419">
        <f t="shared" si="181"/>
        <v>-9.077272229309789E-3</v>
      </c>
      <c r="O1419" t="str">
        <f>IF(C1419=MIN(C1418:C1420),"buy",IF(C1419=MAX(C1418:C1420),"sell","hold"))</f>
        <v>sell</v>
      </c>
      <c r="P1419" s="2">
        <f>IF(AND(O1419="buy",Q1418&lt;&gt;0),Q1418/C1419,IF(O1419="sell",0,P1418))</f>
        <v>0</v>
      </c>
      <c r="Q1419" s="1">
        <f>IF(AND(O1419="sell",P1418&lt;&gt;0),P1418*C1419,IF(O1419="buy",0,Q1418))</f>
        <v>6833531.6574764596</v>
      </c>
      <c r="R1419">
        <f>4*(SIGN(K1419)+1)+2*(SIGN(L1419)+1)+(SIGN(M1419)+1)+(SIGN(N1419)+1)/2+1</f>
        <v>15</v>
      </c>
      <c r="S1419" t="str">
        <f t="shared" si="182"/>
        <v/>
      </c>
      <c r="T1419" t="str">
        <f t="shared" si="183"/>
        <v/>
      </c>
      <c r="U1419">
        <f t="shared" si="184"/>
        <v>15</v>
      </c>
    </row>
    <row r="1420" spans="1:21" x14ac:dyDescent="0.3">
      <c r="A1420">
        <v>1418</v>
      </c>
      <c r="B1420" t="s">
        <v>1429</v>
      </c>
      <c r="C1420">
        <v>0.30170000000000002</v>
      </c>
      <c r="D1420">
        <v>0.30937599999999998</v>
      </c>
      <c r="E1420">
        <v>0.31225599999999998</v>
      </c>
      <c r="F1420">
        <v>0.29725499999999999</v>
      </c>
      <c r="G1420">
        <v>0</v>
      </c>
      <c r="H1420" t="s">
        <v>10</v>
      </c>
      <c r="I1420" t="b">
        <v>0</v>
      </c>
      <c r="J1420" t="s">
        <v>11</v>
      </c>
      <c r="K1420">
        <f t="shared" si="180"/>
        <v>-8.6141205314243922E-4</v>
      </c>
      <c r="L1420">
        <f t="shared" si="181"/>
        <v>-8.3172396815875856E-3</v>
      </c>
      <c r="M1420">
        <f t="shared" si="181"/>
        <v>-2.6643967079407724E-2</v>
      </c>
      <c r="N1420">
        <f t="shared" si="181"/>
        <v>-3.878007592199554E-2</v>
      </c>
      <c r="O1420" t="str">
        <f>IF(C1420=MIN(C1419:C1421),"buy",IF(C1420=MAX(C1419:C1421),"sell","hold"))</f>
        <v>buy</v>
      </c>
      <c r="P1420" s="2">
        <f>IF(AND(O1420="buy",Q1419&lt;&gt;0),Q1419/C1420,IF(O1420="sell",0,P1419))</f>
        <v>22650088.357562013</v>
      </c>
      <c r="Q1420" s="1">
        <f>IF(AND(O1420="sell",P1419&lt;&gt;0),P1419*C1420,IF(O1420="buy",0,Q1419))</f>
        <v>0</v>
      </c>
      <c r="R1420">
        <f>4*(SIGN(K1420)+1)+2*(SIGN(L1420)+1)+(SIGN(M1420)+1)+(SIGN(N1420)+1)/2+1</f>
        <v>1</v>
      </c>
      <c r="S1420">
        <f t="shared" si="182"/>
        <v>1</v>
      </c>
      <c r="T1420" t="str">
        <f t="shared" si="183"/>
        <v/>
      </c>
      <c r="U1420" t="str">
        <f t="shared" si="184"/>
        <v/>
      </c>
    </row>
    <row r="1421" spans="1:21" x14ac:dyDescent="0.3">
      <c r="A1421">
        <v>1419</v>
      </c>
      <c r="B1421" t="s">
        <v>1430</v>
      </c>
      <c r="C1421">
        <v>0.30937599999999998</v>
      </c>
      <c r="D1421">
        <v>0.30521500000000001</v>
      </c>
      <c r="E1421">
        <v>0.31261</v>
      </c>
      <c r="F1421">
        <v>0.30170599999999997</v>
      </c>
      <c r="G1421">
        <v>0</v>
      </c>
      <c r="H1421" t="s">
        <v>10</v>
      </c>
      <c r="I1421" t="b">
        <v>0</v>
      </c>
      <c r="J1421" t="s">
        <v>11</v>
      </c>
      <c r="K1421">
        <f t="shared" si="180"/>
        <v>2.5122897970137795E-2</v>
      </c>
      <c r="L1421">
        <f t="shared" si="181"/>
        <v>2.5984310023280235E-2</v>
      </c>
      <c r="M1421">
        <f t="shared" si="181"/>
        <v>3.4301549704867818E-2</v>
      </c>
      <c r="N1421">
        <f t="shared" si="181"/>
        <v>6.0945516784275539E-2</v>
      </c>
      <c r="O1421" t="str">
        <f>IF(C1421=MIN(C1420:C1422),"buy",IF(C1421=MAX(C1420:C1422),"sell","hold"))</f>
        <v>sell</v>
      </c>
      <c r="P1421" s="2">
        <f>IF(AND(O1421="buy",Q1420&lt;&gt;0),Q1420/C1421,IF(O1421="sell",0,P1420))</f>
        <v>0</v>
      </c>
      <c r="Q1421" s="1">
        <f>IF(AND(O1421="sell",P1420&lt;&gt;0),P1420*C1421,IF(O1421="buy",0,Q1420))</f>
        <v>7007393.7357091047</v>
      </c>
      <c r="R1421">
        <f>4*(SIGN(K1421)+1)+2*(SIGN(L1421)+1)+(SIGN(M1421)+1)+(SIGN(N1421)+1)/2+1</f>
        <v>16</v>
      </c>
      <c r="S1421" t="str">
        <f t="shared" si="182"/>
        <v/>
      </c>
      <c r="T1421" t="str">
        <f t="shared" si="183"/>
        <v/>
      </c>
      <c r="U1421">
        <f t="shared" si="184"/>
        <v>16</v>
      </c>
    </row>
    <row r="1422" spans="1:21" x14ac:dyDescent="0.3">
      <c r="A1422">
        <v>1420</v>
      </c>
      <c r="B1422" t="s">
        <v>1431</v>
      </c>
      <c r="C1422">
        <v>0.30521500000000001</v>
      </c>
      <c r="D1422">
        <v>0.30356100000000003</v>
      </c>
      <c r="E1422">
        <v>0.31020999999999999</v>
      </c>
      <c r="F1422">
        <v>0.29947800000000002</v>
      </c>
      <c r="G1422">
        <v>0</v>
      </c>
      <c r="H1422" t="s">
        <v>10</v>
      </c>
      <c r="I1422" t="b">
        <v>0</v>
      </c>
      <c r="J1422" t="s">
        <v>11</v>
      </c>
      <c r="K1422">
        <f t="shared" si="180"/>
        <v>-1.3540712441281992E-2</v>
      </c>
      <c r="L1422">
        <f t="shared" si="181"/>
        <v>-3.8663610411419788E-2</v>
      </c>
      <c r="M1422">
        <f t="shared" si="181"/>
        <v>-6.4647920434700024E-2</v>
      </c>
      <c r="N1422">
        <f t="shared" si="181"/>
        <v>-9.8949470139567841E-2</v>
      </c>
      <c r="O1422" t="str">
        <f>IF(C1422=MIN(C1421:C1423),"buy",IF(C1422=MAX(C1421:C1423),"sell","hold"))</f>
        <v>hold</v>
      </c>
      <c r="P1422" s="2">
        <f>IF(AND(O1422="buy",Q1421&lt;&gt;0),Q1421/C1422,IF(O1422="sell",0,P1421))</f>
        <v>0</v>
      </c>
      <c r="Q1422" s="1">
        <f>IF(AND(O1422="sell",P1421&lt;&gt;0),P1421*C1422,IF(O1422="buy",0,Q1421))</f>
        <v>7007393.7357091047</v>
      </c>
      <c r="R1422">
        <f>4*(SIGN(K1422)+1)+2*(SIGN(L1422)+1)+(SIGN(M1422)+1)+(SIGN(N1422)+1)/2+1</f>
        <v>1</v>
      </c>
      <c r="S1422" t="str">
        <f t="shared" si="182"/>
        <v/>
      </c>
      <c r="T1422">
        <f t="shared" si="183"/>
        <v>1</v>
      </c>
      <c r="U1422" t="str">
        <f t="shared" si="184"/>
        <v/>
      </c>
    </row>
    <row r="1423" spans="1:21" x14ac:dyDescent="0.3">
      <c r="A1423">
        <v>1421</v>
      </c>
      <c r="B1423" t="s">
        <v>1432</v>
      </c>
      <c r="C1423">
        <v>0.30356100000000003</v>
      </c>
      <c r="D1423">
        <v>0.30279400000000001</v>
      </c>
      <c r="E1423">
        <v>0.30538700000000002</v>
      </c>
      <c r="F1423">
        <v>0.29800900000000002</v>
      </c>
      <c r="G1423">
        <v>0</v>
      </c>
      <c r="H1423" t="s">
        <v>10</v>
      </c>
      <c r="I1423" t="b">
        <v>0</v>
      </c>
      <c r="J1423" t="s">
        <v>11</v>
      </c>
      <c r="K1423">
        <f t="shared" si="180"/>
        <v>-5.4338541598222953E-3</v>
      </c>
      <c r="L1423">
        <f t="shared" si="181"/>
        <v>8.1068582814596973E-3</v>
      </c>
      <c r="M1423">
        <f t="shared" si="181"/>
        <v>4.6770468692879485E-2</v>
      </c>
      <c r="N1423">
        <f t="shared" si="181"/>
        <v>0.11141838912757951</v>
      </c>
      <c r="O1423" t="str">
        <f>IF(C1423=MIN(C1422:C1424),"buy",IF(C1423=MAX(C1422:C1424),"sell","hold"))</f>
        <v>hold</v>
      </c>
      <c r="P1423" s="2">
        <f>IF(AND(O1423="buy",Q1422&lt;&gt;0),Q1422/C1423,IF(O1423="sell",0,P1422))</f>
        <v>0</v>
      </c>
      <c r="Q1423" s="1">
        <f>IF(AND(O1423="sell",P1422&lt;&gt;0),P1422*C1423,IF(O1423="buy",0,Q1422))</f>
        <v>7007393.7357091047</v>
      </c>
      <c r="R1423">
        <f>4*(SIGN(K1423)+1)+2*(SIGN(L1423)+1)+(SIGN(M1423)+1)+(SIGN(N1423)+1)/2+1</f>
        <v>8</v>
      </c>
      <c r="S1423" t="str">
        <f t="shared" si="182"/>
        <v/>
      </c>
      <c r="T1423">
        <f t="shared" si="183"/>
        <v>8</v>
      </c>
      <c r="U1423" t="str">
        <f t="shared" si="184"/>
        <v/>
      </c>
    </row>
    <row r="1424" spans="1:21" x14ac:dyDescent="0.3">
      <c r="A1424">
        <v>1422</v>
      </c>
      <c r="B1424" t="s">
        <v>1433</v>
      </c>
      <c r="C1424">
        <v>0.30279400000000001</v>
      </c>
      <c r="D1424">
        <v>0.29935800000000001</v>
      </c>
      <c r="E1424">
        <v>0.30692900000000001</v>
      </c>
      <c r="F1424">
        <v>0.295292</v>
      </c>
      <c r="G1424">
        <v>0</v>
      </c>
      <c r="H1424" t="s">
        <v>10</v>
      </c>
      <c r="I1424" t="b">
        <v>0</v>
      </c>
      <c r="J1424" t="s">
        <v>11</v>
      </c>
      <c r="K1424">
        <f t="shared" si="180"/>
        <v>-2.5298711151058957E-3</v>
      </c>
      <c r="L1424">
        <f t="shared" si="181"/>
        <v>2.9039830447163996E-3</v>
      </c>
      <c r="M1424">
        <f t="shared" si="181"/>
        <v>-5.2028752367432977E-3</v>
      </c>
      <c r="N1424">
        <f t="shared" si="181"/>
        <v>-5.1973343929622787E-2</v>
      </c>
      <c r="O1424" t="str">
        <f>IF(C1424=MIN(C1423:C1425),"buy",IF(C1424=MAX(C1423:C1425),"sell","hold"))</f>
        <v>hold</v>
      </c>
      <c r="P1424" s="2">
        <f>IF(AND(O1424="buy",Q1423&lt;&gt;0),Q1423/C1424,IF(O1424="sell",0,P1423))</f>
        <v>0</v>
      </c>
      <c r="Q1424" s="1">
        <f>IF(AND(O1424="sell",P1423&lt;&gt;0),P1423*C1424,IF(O1424="buy",0,Q1423))</f>
        <v>7007393.7357091047</v>
      </c>
      <c r="R1424">
        <f>4*(SIGN(K1424)+1)+2*(SIGN(L1424)+1)+(SIGN(M1424)+1)+(SIGN(N1424)+1)/2+1</f>
        <v>5</v>
      </c>
      <c r="S1424" t="str">
        <f t="shared" si="182"/>
        <v/>
      </c>
      <c r="T1424">
        <f t="shared" si="183"/>
        <v>5</v>
      </c>
      <c r="U1424" t="str">
        <f t="shared" si="184"/>
        <v/>
      </c>
    </row>
    <row r="1425" spans="1:21" x14ac:dyDescent="0.3">
      <c r="A1425">
        <v>1423</v>
      </c>
      <c r="B1425" t="s">
        <v>1434</v>
      </c>
      <c r="C1425">
        <v>0.29935800000000001</v>
      </c>
      <c r="D1425">
        <v>0.299732</v>
      </c>
      <c r="E1425">
        <v>0.30241000000000001</v>
      </c>
      <c r="F1425">
        <v>0.29621399999999998</v>
      </c>
      <c r="G1425">
        <v>0</v>
      </c>
      <c r="H1425" t="s">
        <v>10</v>
      </c>
      <c r="I1425" t="b">
        <v>0</v>
      </c>
      <c r="J1425" t="s">
        <v>11</v>
      </c>
      <c r="K1425">
        <f t="shared" si="180"/>
        <v>-1.1412400855597905E-2</v>
      </c>
      <c r="L1425">
        <f t="shared" si="181"/>
        <v>-8.8825297404920081E-3</v>
      </c>
      <c r="M1425">
        <f t="shared" si="181"/>
        <v>-1.1786512785208408E-2</v>
      </c>
      <c r="N1425">
        <f t="shared" si="181"/>
        <v>-6.58363754846511E-3</v>
      </c>
      <c r="O1425" t="str">
        <f>IF(C1425=MIN(C1424:C1426),"buy",IF(C1425=MAX(C1424:C1426),"sell","hold"))</f>
        <v>buy</v>
      </c>
      <c r="P1425" s="2">
        <f>IF(AND(O1425="buy",Q1424&lt;&gt;0),Q1424/C1425,IF(O1425="sell",0,P1424))</f>
        <v>23408072.393953409</v>
      </c>
      <c r="Q1425" s="1">
        <f>IF(AND(O1425="sell",P1424&lt;&gt;0),P1424*C1425,IF(O1425="buy",0,Q1424))</f>
        <v>0</v>
      </c>
      <c r="R1425">
        <f>4*(SIGN(K1425)+1)+2*(SIGN(L1425)+1)+(SIGN(M1425)+1)+(SIGN(N1425)+1)/2+1</f>
        <v>1</v>
      </c>
      <c r="S1425">
        <f t="shared" si="182"/>
        <v>1</v>
      </c>
      <c r="T1425" t="str">
        <f t="shared" si="183"/>
        <v/>
      </c>
      <c r="U1425" t="str">
        <f t="shared" si="184"/>
        <v/>
      </c>
    </row>
    <row r="1426" spans="1:21" x14ac:dyDescent="0.3">
      <c r="A1426">
        <v>1424</v>
      </c>
      <c r="B1426" t="s">
        <v>1435</v>
      </c>
      <c r="C1426">
        <v>0.299732</v>
      </c>
      <c r="D1426">
        <v>0.294682</v>
      </c>
      <c r="E1426">
        <v>0.30172399999999999</v>
      </c>
      <c r="F1426">
        <v>0.28713499999999997</v>
      </c>
      <c r="G1426">
        <v>0</v>
      </c>
      <c r="H1426" t="s">
        <v>10</v>
      </c>
      <c r="I1426" t="b">
        <v>0</v>
      </c>
      <c r="J1426" t="s">
        <v>11</v>
      </c>
      <c r="K1426">
        <f t="shared" si="180"/>
        <v>1.2485603164799461E-3</v>
      </c>
      <c r="L1426">
        <f t="shared" si="181"/>
        <v>1.266096117207785E-2</v>
      </c>
      <c r="M1426">
        <f t="shared" si="181"/>
        <v>2.1543490912569858E-2</v>
      </c>
      <c r="N1426">
        <f t="shared" si="181"/>
        <v>3.3330003697778263E-2</v>
      </c>
      <c r="O1426" t="str">
        <f>IF(C1426=MIN(C1425:C1427),"buy",IF(C1426=MAX(C1425:C1427),"sell","hold"))</f>
        <v>sell</v>
      </c>
      <c r="P1426" s="2">
        <f>IF(AND(O1426="buy",Q1425&lt;&gt;0),Q1425/C1426,IF(O1426="sell",0,P1425))</f>
        <v>0</v>
      </c>
      <c r="Q1426" s="1">
        <f>IF(AND(O1426="sell",P1425&lt;&gt;0),P1425*C1426,IF(O1426="buy",0,Q1425))</f>
        <v>7016148.354784443</v>
      </c>
      <c r="R1426">
        <f>4*(SIGN(K1426)+1)+2*(SIGN(L1426)+1)+(SIGN(M1426)+1)+(SIGN(N1426)+1)/2+1</f>
        <v>16</v>
      </c>
      <c r="S1426" t="str">
        <f t="shared" si="182"/>
        <v/>
      </c>
      <c r="T1426" t="str">
        <f t="shared" si="183"/>
        <v/>
      </c>
      <c r="U1426">
        <f t="shared" si="184"/>
        <v>16</v>
      </c>
    </row>
    <row r="1427" spans="1:21" x14ac:dyDescent="0.3">
      <c r="A1427">
        <v>1425</v>
      </c>
      <c r="B1427" t="s">
        <v>1436</v>
      </c>
      <c r="C1427">
        <v>0.294682</v>
      </c>
      <c r="D1427">
        <v>0.290215</v>
      </c>
      <c r="E1427">
        <v>0.29729800000000001</v>
      </c>
      <c r="F1427">
        <v>0.286111</v>
      </c>
      <c r="G1427">
        <v>0</v>
      </c>
      <c r="H1427" t="s">
        <v>10</v>
      </c>
      <c r="I1427" t="b">
        <v>0</v>
      </c>
      <c r="J1427" t="s">
        <v>11</v>
      </c>
      <c r="K1427">
        <f t="shared" si="180"/>
        <v>-1.699152442573694E-2</v>
      </c>
      <c r="L1427">
        <f t="shared" si="181"/>
        <v>-1.8240084742216885E-2</v>
      </c>
      <c r="M1427">
        <f t="shared" si="181"/>
        <v>-3.0901045914294736E-2</v>
      </c>
      <c r="N1427">
        <f t="shared" si="181"/>
        <v>-5.2444536826864591E-2</v>
      </c>
      <c r="O1427" t="str">
        <f>IF(C1427=MIN(C1426:C1428),"buy",IF(C1427=MAX(C1426:C1428),"sell","hold"))</f>
        <v>hold</v>
      </c>
      <c r="P1427" s="2">
        <f>IF(AND(O1427="buy",Q1426&lt;&gt;0),Q1426/C1427,IF(O1427="sell",0,P1426))</f>
        <v>0</v>
      </c>
      <c r="Q1427" s="1">
        <f>IF(AND(O1427="sell",P1426&lt;&gt;0),P1426*C1427,IF(O1427="buy",0,Q1426))</f>
        <v>7016148.354784443</v>
      </c>
      <c r="R1427">
        <f>4*(SIGN(K1427)+1)+2*(SIGN(L1427)+1)+(SIGN(M1427)+1)+(SIGN(N1427)+1)/2+1</f>
        <v>1</v>
      </c>
      <c r="S1427" t="str">
        <f t="shared" si="182"/>
        <v/>
      </c>
      <c r="T1427">
        <f t="shared" si="183"/>
        <v>1</v>
      </c>
      <c r="U1427" t="str">
        <f t="shared" si="184"/>
        <v/>
      </c>
    </row>
    <row r="1428" spans="1:21" x14ac:dyDescent="0.3">
      <c r="A1428">
        <v>1426</v>
      </c>
      <c r="B1428" t="s">
        <v>1437</v>
      </c>
      <c r="C1428">
        <v>0.290215</v>
      </c>
      <c r="D1428">
        <v>0.28909499999999999</v>
      </c>
      <c r="E1428">
        <v>0.29391099999999998</v>
      </c>
      <c r="F1428">
        <v>0.28465800000000002</v>
      </c>
      <c r="G1428">
        <v>0</v>
      </c>
      <c r="H1428" t="s">
        <v>10</v>
      </c>
      <c r="I1428" t="b">
        <v>0</v>
      </c>
      <c r="J1428" t="s">
        <v>11</v>
      </c>
      <c r="K1428">
        <f t="shared" si="180"/>
        <v>-1.5274484225427721E-2</v>
      </c>
      <c r="L1428">
        <f t="shared" si="181"/>
        <v>1.7170402003092184E-3</v>
      </c>
      <c r="M1428">
        <f t="shared" si="181"/>
        <v>1.9957124942526105E-2</v>
      </c>
      <c r="N1428">
        <f t="shared" si="181"/>
        <v>5.0858170856820845E-2</v>
      </c>
      <c r="O1428" t="str">
        <f>IF(C1428=MIN(C1427:C1429),"buy",IF(C1428=MAX(C1427:C1429),"sell","hold"))</f>
        <v>hold</v>
      </c>
      <c r="P1428" s="2">
        <f>IF(AND(O1428="buy",Q1427&lt;&gt;0),Q1427/C1428,IF(O1428="sell",0,P1427))</f>
        <v>0</v>
      </c>
      <c r="Q1428" s="1">
        <f>IF(AND(O1428="sell",P1427&lt;&gt;0),P1427*C1428,IF(O1428="buy",0,Q1427))</f>
        <v>7016148.354784443</v>
      </c>
      <c r="R1428">
        <f>4*(SIGN(K1428)+1)+2*(SIGN(L1428)+1)+(SIGN(M1428)+1)+(SIGN(N1428)+1)/2+1</f>
        <v>8</v>
      </c>
      <c r="S1428" t="str">
        <f t="shared" si="182"/>
        <v/>
      </c>
      <c r="T1428">
        <f t="shared" si="183"/>
        <v>8</v>
      </c>
      <c r="U1428" t="str">
        <f t="shared" si="184"/>
        <v/>
      </c>
    </row>
    <row r="1429" spans="1:21" x14ac:dyDescent="0.3">
      <c r="A1429">
        <v>1427</v>
      </c>
      <c r="B1429" t="s">
        <v>1438</v>
      </c>
      <c r="C1429">
        <v>0.28909499999999999</v>
      </c>
      <c r="D1429">
        <v>0.29960999999999999</v>
      </c>
      <c r="E1429">
        <v>0.30182300000000001</v>
      </c>
      <c r="F1429">
        <v>0.28479500000000002</v>
      </c>
      <c r="G1429">
        <v>0</v>
      </c>
      <c r="H1429" t="s">
        <v>10</v>
      </c>
      <c r="I1429" t="b">
        <v>0</v>
      </c>
      <c r="J1429" t="s">
        <v>11</v>
      </c>
      <c r="K1429">
        <f t="shared" si="180"/>
        <v>-3.8666689682553723E-3</v>
      </c>
      <c r="L1429">
        <f t="shared" ref="L1429:N1444" si="185">K1429-K1428</f>
        <v>1.1407815257172349E-2</v>
      </c>
      <c r="M1429">
        <f t="shared" si="185"/>
        <v>9.690775056863131E-3</v>
      </c>
      <c r="N1429">
        <f t="shared" si="185"/>
        <v>-1.0266349885662975E-2</v>
      </c>
      <c r="O1429" t="str">
        <f>IF(C1429=MIN(C1428:C1430),"buy",IF(C1429=MAX(C1428:C1430),"sell","hold"))</f>
        <v>buy</v>
      </c>
      <c r="P1429" s="2">
        <f>IF(AND(O1429="buy",Q1428&lt;&gt;0),Q1428/C1429,IF(O1429="sell",0,P1428))</f>
        <v>24269352.132636134</v>
      </c>
      <c r="Q1429" s="1">
        <f>IF(AND(O1429="sell",P1428&lt;&gt;0),P1428*C1429,IF(O1429="buy",0,Q1428))</f>
        <v>0</v>
      </c>
      <c r="R1429">
        <f>4*(SIGN(K1429)+1)+2*(SIGN(L1429)+1)+(SIGN(M1429)+1)+(SIGN(N1429)+1)/2+1</f>
        <v>7</v>
      </c>
      <c r="S1429">
        <f t="shared" si="182"/>
        <v>7</v>
      </c>
      <c r="T1429" t="str">
        <f t="shared" si="183"/>
        <v/>
      </c>
      <c r="U1429" t="str">
        <f t="shared" si="184"/>
        <v/>
      </c>
    </row>
    <row r="1430" spans="1:21" x14ac:dyDescent="0.3">
      <c r="A1430">
        <v>1428</v>
      </c>
      <c r="B1430" t="s">
        <v>1439</v>
      </c>
      <c r="C1430">
        <v>0.298375</v>
      </c>
      <c r="D1430">
        <v>0.29959599999999997</v>
      </c>
      <c r="E1430">
        <v>0.30584699999999998</v>
      </c>
      <c r="F1430">
        <v>0.29330000000000001</v>
      </c>
      <c r="G1430">
        <v>0</v>
      </c>
      <c r="H1430" t="s">
        <v>10</v>
      </c>
      <c r="I1430" t="b">
        <v>0</v>
      </c>
      <c r="J1430" t="s">
        <v>11</v>
      </c>
      <c r="K1430">
        <f t="shared" si="180"/>
        <v>3.1593102626517135E-2</v>
      </c>
      <c r="L1430">
        <f t="shared" si="185"/>
        <v>3.545977159477251E-2</v>
      </c>
      <c r="M1430">
        <f t="shared" si="185"/>
        <v>2.4051956337600162E-2</v>
      </c>
      <c r="N1430">
        <f t="shared" si="185"/>
        <v>1.4361181280737031E-2</v>
      </c>
      <c r="O1430" t="str">
        <f>IF(C1430=MIN(C1429:C1431),"buy",IF(C1430=MAX(C1429:C1431),"sell","hold"))</f>
        <v>hold</v>
      </c>
      <c r="P1430" s="2">
        <f>IF(AND(O1430="buy",Q1429&lt;&gt;0),Q1429/C1430,IF(O1430="sell",0,P1429))</f>
        <v>24269352.132636134</v>
      </c>
      <c r="Q1430" s="1">
        <f>IF(AND(O1430="sell",P1429&lt;&gt;0),P1429*C1430,IF(O1430="buy",0,Q1429))</f>
        <v>0</v>
      </c>
      <c r="R1430">
        <f>4*(SIGN(K1430)+1)+2*(SIGN(L1430)+1)+(SIGN(M1430)+1)+(SIGN(N1430)+1)/2+1</f>
        <v>16</v>
      </c>
      <c r="S1430" t="str">
        <f t="shared" si="182"/>
        <v/>
      </c>
      <c r="T1430">
        <f t="shared" si="183"/>
        <v>16</v>
      </c>
      <c r="U1430" t="str">
        <f t="shared" si="184"/>
        <v/>
      </c>
    </row>
    <row r="1431" spans="1:21" x14ac:dyDescent="0.3">
      <c r="A1431">
        <v>1429</v>
      </c>
      <c r="B1431" t="s">
        <v>1440</v>
      </c>
      <c r="C1431">
        <v>0.29956899999999997</v>
      </c>
      <c r="D1431">
        <v>0.299958</v>
      </c>
      <c r="E1431">
        <v>0.30264799999999997</v>
      </c>
      <c r="F1431">
        <v>0.29315799999999997</v>
      </c>
      <c r="G1431">
        <v>0</v>
      </c>
      <c r="H1431" t="s">
        <v>10</v>
      </c>
      <c r="I1431" t="b">
        <v>0</v>
      </c>
      <c r="J1431" t="s">
        <v>11</v>
      </c>
      <c r="K1431">
        <f t="shared" si="180"/>
        <v>3.9936850273603304E-3</v>
      </c>
      <c r="L1431">
        <f t="shared" si="185"/>
        <v>-2.7599417599156805E-2</v>
      </c>
      <c r="M1431">
        <f t="shared" si="185"/>
        <v>-6.3059189193929319E-2</v>
      </c>
      <c r="N1431">
        <f t="shared" si="185"/>
        <v>-8.7111145531529488E-2</v>
      </c>
      <c r="O1431" t="str">
        <f>IF(C1431=MIN(C1430:C1432),"buy",IF(C1431=MAX(C1430:C1432),"sell","hold"))</f>
        <v>sell</v>
      </c>
      <c r="P1431" s="2">
        <f>IF(AND(O1431="buy",Q1430&lt;&gt;0),Q1430/C1431,IF(O1431="sell",0,P1430))</f>
        <v>0</v>
      </c>
      <c r="Q1431" s="1">
        <f>IF(AND(O1431="sell",P1430&lt;&gt;0),P1430*C1431,IF(O1431="buy",0,Q1430))</f>
        <v>7270345.5490216734</v>
      </c>
      <c r="R1431">
        <f>4*(SIGN(K1431)+1)+2*(SIGN(L1431)+1)+(SIGN(M1431)+1)+(SIGN(N1431)+1)/2+1</f>
        <v>9</v>
      </c>
      <c r="S1431" t="str">
        <f t="shared" si="182"/>
        <v/>
      </c>
      <c r="T1431" t="str">
        <f t="shared" si="183"/>
        <v/>
      </c>
      <c r="U1431">
        <f t="shared" si="184"/>
        <v>9</v>
      </c>
    </row>
    <row r="1432" spans="1:21" x14ac:dyDescent="0.3">
      <c r="A1432">
        <v>1430</v>
      </c>
      <c r="B1432" t="s">
        <v>1441</v>
      </c>
      <c r="C1432">
        <v>0.29753400000000002</v>
      </c>
      <c r="D1432">
        <v>0.30156500000000003</v>
      </c>
      <c r="E1432">
        <v>0.304425</v>
      </c>
      <c r="F1432">
        <v>0.29438500000000001</v>
      </c>
      <c r="G1432">
        <v>0</v>
      </c>
      <c r="H1432" t="s">
        <v>10</v>
      </c>
      <c r="I1432" t="b">
        <v>0</v>
      </c>
      <c r="J1432" t="s">
        <v>11</v>
      </c>
      <c r="K1432">
        <f t="shared" si="180"/>
        <v>-6.8162444335397874E-3</v>
      </c>
      <c r="L1432">
        <f t="shared" si="185"/>
        <v>-1.0809929460900118E-2</v>
      </c>
      <c r="M1432">
        <f t="shared" si="185"/>
        <v>1.6789488138256689E-2</v>
      </c>
      <c r="N1432">
        <f t="shared" si="185"/>
        <v>7.9848677332186008E-2</v>
      </c>
      <c r="O1432" t="str">
        <f>IF(C1432=MIN(C1431:C1433),"buy",IF(C1432=MAX(C1431:C1433),"sell","hold"))</f>
        <v>buy</v>
      </c>
      <c r="P1432" s="2">
        <f>IF(AND(O1432="buy",Q1431&lt;&gt;0),Q1431/C1432,IF(O1432="sell",0,P1431))</f>
        <v>24435343.688525252</v>
      </c>
      <c r="Q1432" s="1">
        <f>IF(AND(O1432="sell",P1431&lt;&gt;0),P1431*C1432,IF(O1432="buy",0,Q1431))</f>
        <v>0</v>
      </c>
      <c r="R1432">
        <f>4*(SIGN(K1432)+1)+2*(SIGN(L1432)+1)+(SIGN(M1432)+1)+(SIGN(N1432)+1)/2+1</f>
        <v>4</v>
      </c>
      <c r="S1432">
        <f t="shared" si="182"/>
        <v>4</v>
      </c>
      <c r="T1432" t="str">
        <f t="shared" si="183"/>
        <v/>
      </c>
      <c r="U1432" t="str">
        <f t="shared" si="184"/>
        <v/>
      </c>
    </row>
    <row r="1433" spans="1:21" x14ac:dyDescent="0.3">
      <c r="A1433">
        <v>1431</v>
      </c>
      <c r="B1433" t="s">
        <v>1442</v>
      </c>
      <c r="C1433">
        <v>0.30156500000000003</v>
      </c>
      <c r="D1433">
        <v>0.29896</v>
      </c>
      <c r="E1433">
        <v>0.30482799999999999</v>
      </c>
      <c r="F1433">
        <v>0.29583700000000002</v>
      </c>
      <c r="G1433">
        <v>0</v>
      </c>
      <c r="H1433" t="s">
        <v>10</v>
      </c>
      <c r="I1433" t="b">
        <v>0</v>
      </c>
      <c r="J1433" t="s">
        <v>11</v>
      </c>
      <c r="K1433">
        <f t="shared" si="180"/>
        <v>1.3456874406400299E-2</v>
      </c>
      <c r="L1433">
        <f t="shared" si="185"/>
        <v>2.0273118839940086E-2</v>
      </c>
      <c r="M1433">
        <f t="shared" si="185"/>
        <v>3.1083048300840202E-2</v>
      </c>
      <c r="N1433">
        <f t="shared" si="185"/>
        <v>1.4293560162583513E-2</v>
      </c>
      <c r="O1433" t="str">
        <f>IF(C1433=MIN(C1432:C1434),"buy",IF(C1433=MAX(C1432:C1434),"sell","hold"))</f>
        <v>sell</v>
      </c>
      <c r="P1433" s="2">
        <f>IF(AND(O1433="buy",Q1432&lt;&gt;0),Q1432/C1433,IF(O1433="sell",0,P1432))</f>
        <v>0</v>
      </c>
      <c r="Q1433" s="1">
        <f>IF(AND(O1433="sell",P1432&lt;&gt;0),P1432*C1433,IF(O1433="buy",0,Q1432))</f>
        <v>7368844.4194301181</v>
      </c>
      <c r="R1433">
        <f>4*(SIGN(K1433)+1)+2*(SIGN(L1433)+1)+(SIGN(M1433)+1)+(SIGN(N1433)+1)/2+1</f>
        <v>16</v>
      </c>
      <c r="S1433" t="str">
        <f t="shared" si="182"/>
        <v/>
      </c>
      <c r="T1433" t="str">
        <f t="shared" si="183"/>
        <v/>
      </c>
      <c r="U1433">
        <f t="shared" si="184"/>
        <v>16</v>
      </c>
    </row>
    <row r="1434" spans="1:21" x14ac:dyDescent="0.3">
      <c r="A1434">
        <v>1432</v>
      </c>
      <c r="B1434" t="s">
        <v>1443</v>
      </c>
      <c r="C1434">
        <v>0.29896</v>
      </c>
      <c r="D1434">
        <v>0.29492400000000002</v>
      </c>
      <c r="E1434">
        <v>0.30164000000000002</v>
      </c>
      <c r="F1434">
        <v>0.29167399999999999</v>
      </c>
      <c r="G1434">
        <v>0</v>
      </c>
      <c r="H1434" t="s">
        <v>10</v>
      </c>
      <c r="I1434" t="b">
        <v>0</v>
      </c>
      <c r="J1434" t="s">
        <v>11</v>
      </c>
      <c r="K1434">
        <f t="shared" si="180"/>
        <v>-8.6757420590317606E-3</v>
      </c>
      <c r="L1434">
        <f t="shared" si="185"/>
        <v>-2.2132616465432062E-2</v>
      </c>
      <c r="M1434">
        <f t="shared" si="185"/>
        <v>-4.2405735305372144E-2</v>
      </c>
      <c r="N1434">
        <f t="shared" si="185"/>
        <v>-7.3488783606212346E-2</v>
      </c>
      <c r="O1434" t="str">
        <f>IF(C1434=MIN(C1433:C1435),"buy",IF(C1434=MAX(C1433:C1435),"sell","hold"))</f>
        <v>hold</v>
      </c>
      <c r="P1434" s="2">
        <f>IF(AND(O1434="buy",Q1433&lt;&gt;0),Q1433/C1434,IF(O1434="sell",0,P1433))</f>
        <v>0</v>
      </c>
      <c r="Q1434" s="1">
        <f>IF(AND(O1434="sell",P1433&lt;&gt;0),P1433*C1434,IF(O1434="buy",0,Q1433))</f>
        <v>7368844.4194301181</v>
      </c>
      <c r="R1434">
        <f>4*(SIGN(K1434)+1)+2*(SIGN(L1434)+1)+(SIGN(M1434)+1)+(SIGN(N1434)+1)/2+1</f>
        <v>1</v>
      </c>
      <c r="S1434" t="str">
        <f t="shared" si="182"/>
        <v/>
      </c>
      <c r="T1434">
        <f t="shared" si="183"/>
        <v>1</v>
      </c>
      <c r="U1434" t="str">
        <f t="shared" si="184"/>
        <v/>
      </c>
    </row>
    <row r="1435" spans="1:21" x14ac:dyDescent="0.3">
      <c r="A1435">
        <v>1433</v>
      </c>
      <c r="B1435" t="s">
        <v>1444</v>
      </c>
      <c r="C1435">
        <v>0.29492400000000002</v>
      </c>
      <c r="D1435">
        <v>0.29754199999999997</v>
      </c>
      <c r="E1435">
        <v>0.299124</v>
      </c>
      <c r="F1435">
        <v>0.29237099999999999</v>
      </c>
      <c r="G1435">
        <v>0</v>
      </c>
      <c r="H1435" t="s">
        <v>10</v>
      </c>
      <c r="I1435" t="b">
        <v>0</v>
      </c>
      <c r="J1435" t="s">
        <v>11</v>
      </c>
      <c r="K1435">
        <f t="shared" si="180"/>
        <v>-1.3591879895737159E-2</v>
      </c>
      <c r="L1435">
        <f t="shared" si="185"/>
        <v>-4.9161378367053987E-3</v>
      </c>
      <c r="M1435">
        <f t="shared" si="185"/>
        <v>1.7216478628726661E-2</v>
      </c>
      <c r="N1435">
        <f t="shared" si="185"/>
        <v>5.9622213934098806E-2</v>
      </c>
      <c r="O1435" t="str">
        <f>IF(C1435=MIN(C1434:C1436),"buy",IF(C1435=MAX(C1434:C1436),"sell","hold"))</f>
        <v>buy</v>
      </c>
      <c r="P1435" s="2">
        <f>IF(AND(O1435="buy",Q1434&lt;&gt;0),Q1434/C1435,IF(O1435="sell",0,P1434))</f>
        <v>24985570.585744523</v>
      </c>
      <c r="Q1435" s="1">
        <f>IF(AND(O1435="sell",P1434&lt;&gt;0),P1434*C1435,IF(O1435="buy",0,Q1434))</f>
        <v>0</v>
      </c>
      <c r="R1435">
        <f>4*(SIGN(K1435)+1)+2*(SIGN(L1435)+1)+(SIGN(M1435)+1)+(SIGN(N1435)+1)/2+1</f>
        <v>4</v>
      </c>
      <c r="S1435">
        <f t="shared" si="182"/>
        <v>4</v>
      </c>
      <c r="T1435" t="str">
        <f t="shared" si="183"/>
        <v/>
      </c>
      <c r="U1435" t="str">
        <f t="shared" si="184"/>
        <v/>
      </c>
    </row>
    <row r="1436" spans="1:21" x14ac:dyDescent="0.3">
      <c r="A1436">
        <v>1434</v>
      </c>
      <c r="B1436" t="s">
        <v>1445</v>
      </c>
      <c r="C1436">
        <v>0.29860199999999998</v>
      </c>
      <c r="D1436">
        <v>0.29725099999999999</v>
      </c>
      <c r="E1436">
        <v>0.30232100000000001</v>
      </c>
      <c r="F1436">
        <v>0.29470600000000002</v>
      </c>
      <c r="G1436">
        <v>0</v>
      </c>
      <c r="H1436" t="s">
        <v>10</v>
      </c>
      <c r="I1436" t="b">
        <v>0</v>
      </c>
      <c r="J1436" t="s">
        <v>11</v>
      </c>
      <c r="K1436">
        <f t="shared" si="180"/>
        <v>1.2393728328666172E-2</v>
      </c>
      <c r="L1436">
        <f t="shared" si="185"/>
        <v>2.598560822440333E-2</v>
      </c>
      <c r="M1436">
        <f t="shared" si="185"/>
        <v>3.090174606110873E-2</v>
      </c>
      <c r="N1436">
        <f t="shared" si="185"/>
        <v>1.3685267432382069E-2</v>
      </c>
      <c r="O1436" t="str">
        <f>IF(C1436=MIN(C1435:C1437),"buy",IF(C1436=MAX(C1435:C1437),"sell","hold"))</f>
        <v>sell</v>
      </c>
      <c r="P1436" s="2">
        <f>IF(AND(O1436="buy",Q1435&lt;&gt;0),Q1435/C1436,IF(O1436="sell",0,P1435))</f>
        <v>0</v>
      </c>
      <c r="Q1436" s="1">
        <f>IF(AND(O1436="sell",P1435&lt;&gt;0),P1435*C1436,IF(O1436="buy",0,Q1435))</f>
        <v>7460741.3480444858</v>
      </c>
      <c r="R1436">
        <f>4*(SIGN(K1436)+1)+2*(SIGN(L1436)+1)+(SIGN(M1436)+1)+(SIGN(N1436)+1)/2+1</f>
        <v>16</v>
      </c>
      <c r="S1436" t="str">
        <f t="shared" si="182"/>
        <v/>
      </c>
      <c r="T1436" t="str">
        <f t="shared" si="183"/>
        <v/>
      </c>
      <c r="U1436">
        <f t="shared" si="184"/>
        <v>16</v>
      </c>
    </row>
    <row r="1437" spans="1:21" x14ac:dyDescent="0.3">
      <c r="A1437">
        <v>1435</v>
      </c>
      <c r="B1437" t="s">
        <v>1446</v>
      </c>
      <c r="C1437">
        <v>0.29725099999999999</v>
      </c>
      <c r="D1437">
        <v>0.29793500000000001</v>
      </c>
      <c r="E1437">
        <v>0.29966399999999999</v>
      </c>
      <c r="F1437">
        <v>0.29298200000000002</v>
      </c>
      <c r="G1437">
        <v>0</v>
      </c>
      <c r="H1437" t="s">
        <v>10</v>
      </c>
      <c r="I1437" t="b">
        <v>0</v>
      </c>
      <c r="J1437" t="s">
        <v>11</v>
      </c>
      <c r="K1437">
        <f t="shared" si="180"/>
        <v>-4.5346754988226665E-3</v>
      </c>
      <c r="L1437">
        <f t="shared" si="185"/>
        <v>-1.6928403827488839E-2</v>
      </c>
      <c r="M1437">
        <f t="shared" si="185"/>
        <v>-4.2914012051892172E-2</v>
      </c>
      <c r="N1437">
        <f t="shared" si="185"/>
        <v>-7.3815758113000896E-2</v>
      </c>
      <c r="O1437" t="str">
        <f>IF(C1437=MIN(C1436:C1438),"buy",IF(C1437=MAX(C1436:C1438),"sell","hold"))</f>
        <v>buy</v>
      </c>
      <c r="P1437" s="2">
        <f>IF(AND(O1437="buy",Q1436&lt;&gt;0),Q1436/C1437,IF(O1437="sell",0,P1436))</f>
        <v>25099129.51695532</v>
      </c>
      <c r="Q1437" s="1">
        <f>IF(AND(O1437="sell",P1436&lt;&gt;0),P1436*C1437,IF(O1437="buy",0,Q1436))</f>
        <v>0</v>
      </c>
      <c r="R1437">
        <f>4*(SIGN(K1437)+1)+2*(SIGN(L1437)+1)+(SIGN(M1437)+1)+(SIGN(N1437)+1)/2+1</f>
        <v>1</v>
      </c>
      <c r="S1437">
        <f t="shared" si="182"/>
        <v>1</v>
      </c>
      <c r="T1437" t="str">
        <f t="shared" si="183"/>
        <v/>
      </c>
      <c r="U1437" t="str">
        <f t="shared" si="184"/>
        <v/>
      </c>
    </row>
    <row r="1438" spans="1:21" x14ac:dyDescent="0.3">
      <c r="A1438">
        <v>1436</v>
      </c>
      <c r="B1438" t="s">
        <v>1447</v>
      </c>
      <c r="C1438">
        <v>0.29793500000000001</v>
      </c>
      <c r="D1438">
        <v>0.29966799999999999</v>
      </c>
      <c r="E1438">
        <v>0.30203099999999999</v>
      </c>
      <c r="F1438">
        <v>0.29541200000000001</v>
      </c>
      <c r="G1438">
        <v>0</v>
      </c>
      <c r="H1438" t="s">
        <v>10</v>
      </c>
      <c r="I1438" t="b">
        <v>0</v>
      </c>
      <c r="J1438" t="s">
        <v>11</v>
      </c>
      <c r="K1438">
        <f t="shared" si="180"/>
        <v>2.2984411595703457E-3</v>
      </c>
      <c r="L1438">
        <f t="shared" si="185"/>
        <v>6.8331166583930122E-3</v>
      </c>
      <c r="M1438">
        <f t="shared" si="185"/>
        <v>2.376152048588185E-2</v>
      </c>
      <c r="N1438">
        <f t="shared" si="185"/>
        <v>6.6675532537774029E-2</v>
      </c>
      <c r="O1438" t="str">
        <f>IF(C1438=MIN(C1437:C1439),"buy",IF(C1438=MAX(C1437:C1439),"sell","hold"))</f>
        <v>hold</v>
      </c>
      <c r="P1438" s="2">
        <f>IF(AND(O1438="buy",Q1437&lt;&gt;0),Q1437/C1438,IF(O1438="sell",0,P1437))</f>
        <v>25099129.51695532</v>
      </c>
      <c r="Q1438" s="1">
        <f>IF(AND(O1438="sell",P1437&lt;&gt;0),P1437*C1438,IF(O1438="buy",0,Q1437))</f>
        <v>0</v>
      </c>
      <c r="R1438">
        <f>4*(SIGN(K1438)+1)+2*(SIGN(L1438)+1)+(SIGN(M1438)+1)+(SIGN(N1438)+1)/2+1</f>
        <v>16</v>
      </c>
      <c r="S1438" t="str">
        <f t="shared" si="182"/>
        <v/>
      </c>
      <c r="T1438">
        <f t="shared" si="183"/>
        <v>16</v>
      </c>
      <c r="U1438" t="str">
        <f t="shared" si="184"/>
        <v/>
      </c>
    </row>
    <row r="1439" spans="1:21" x14ac:dyDescent="0.3">
      <c r="A1439">
        <v>1437</v>
      </c>
      <c r="B1439" t="s">
        <v>1448</v>
      </c>
      <c r="C1439">
        <v>0.29966799999999999</v>
      </c>
      <c r="D1439">
        <v>0.29687000000000002</v>
      </c>
      <c r="E1439">
        <v>0.30203099999999999</v>
      </c>
      <c r="F1439">
        <v>0.29282000000000002</v>
      </c>
      <c r="G1439">
        <v>0</v>
      </c>
      <c r="H1439" t="s">
        <v>10</v>
      </c>
      <c r="I1439" t="b">
        <v>0</v>
      </c>
      <c r="J1439" t="s">
        <v>11</v>
      </c>
      <c r="K1439">
        <f t="shared" si="180"/>
        <v>5.7998370155437125E-3</v>
      </c>
      <c r="L1439">
        <f t="shared" si="185"/>
        <v>3.5013958559733669E-3</v>
      </c>
      <c r="M1439">
        <f t="shared" si="185"/>
        <v>-3.3317208024196453E-3</v>
      </c>
      <c r="N1439">
        <f t="shared" si="185"/>
        <v>-2.7093241288301494E-2</v>
      </c>
      <c r="O1439" t="str">
        <f>IF(C1439=MIN(C1438:C1440),"buy",IF(C1439=MAX(C1438:C1440),"sell","hold"))</f>
        <v>sell</v>
      </c>
      <c r="P1439" s="2">
        <f>IF(AND(O1439="buy",Q1438&lt;&gt;0),Q1438/C1439,IF(O1439="sell",0,P1438))</f>
        <v>0</v>
      </c>
      <c r="Q1439" s="1">
        <f>IF(AND(O1439="sell",P1438&lt;&gt;0),P1438*C1439,IF(O1439="buy",0,Q1438))</f>
        <v>7521405.9440869661</v>
      </c>
      <c r="R1439">
        <f>4*(SIGN(K1439)+1)+2*(SIGN(L1439)+1)+(SIGN(M1439)+1)+(SIGN(N1439)+1)/2+1</f>
        <v>13</v>
      </c>
      <c r="S1439" t="str">
        <f t="shared" si="182"/>
        <v/>
      </c>
      <c r="T1439" t="str">
        <f t="shared" si="183"/>
        <v/>
      </c>
      <c r="U1439">
        <f t="shared" si="184"/>
        <v>13</v>
      </c>
    </row>
    <row r="1440" spans="1:21" x14ac:dyDescent="0.3">
      <c r="A1440">
        <v>1438</v>
      </c>
      <c r="B1440" t="s">
        <v>1449</v>
      </c>
      <c r="C1440">
        <v>0.29687000000000002</v>
      </c>
      <c r="D1440">
        <v>0.29841899999999999</v>
      </c>
      <c r="E1440">
        <v>0.301172</v>
      </c>
      <c r="F1440">
        <v>0.293068</v>
      </c>
      <c r="G1440">
        <v>0</v>
      </c>
      <c r="H1440" t="s">
        <v>10</v>
      </c>
      <c r="I1440" t="b">
        <v>0</v>
      </c>
      <c r="J1440" t="s">
        <v>11</v>
      </c>
      <c r="K1440">
        <f t="shared" si="180"/>
        <v>-9.3807938471646979E-3</v>
      </c>
      <c r="L1440">
        <f t="shared" si="185"/>
        <v>-1.518063086270841E-2</v>
      </c>
      <c r="M1440">
        <f t="shared" si="185"/>
        <v>-1.8682026718681778E-2</v>
      </c>
      <c r="N1440">
        <f t="shared" si="185"/>
        <v>-1.5350305916262134E-2</v>
      </c>
      <c r="O1440" t="str">
        <f>IF(C1440=MIN(C1439:C1441),"buy",IF(C1440=MAX(C1439:C1441),"sell","hold"))</f>
        <v>buy</v>
      </c>
      <c r="P1440" s="2">
        <f>IF(AND(O1440="buy",Q1439&lt;&gt;0),Q1439/C1440,IF(O1440="sell",0,P1439))</f>
        <v>25335688.833789084</v>
      </c>
      <c r="Q1440" s="1">
        <f>IF(AND(O1440="sell",P1439&lt;&gt;0),P1439*C1440,IF(O1440="buy",0,Q1439))</f>
        <v>0</v>
      </c>
      <c r="R1440">
        <f>4*(SIGN(K1440)+1)+2*(SIGN(L1440)+1)+(SIGN(M1440)+1)+(SIGN(N1440)+1)/2+1</f>
        <v>1</v>
      </c>
      <c r="S1440">
        <f t="shared" si="182"/>
        <v>1</v>
      </c>
      <c r="T1440" t="str">
        <f t="shared" si="183"/>
        <v/>
      </c>
      <c r="U1440" t="str">
        <f t="shared" si="184"/>
        <v/>
      </c>
    </row>
    <row r="1441" spans="1:21" x14ac:dyDescent="0.3">
      <c r="A1441">
        <v>1439</v>
      </c>
      <c r="B1441" t="s">
        <v>1450</v>
      </c>
      <c r="C1441">
        <v>0.29841899999999999</v>
      </c>
      <c r="D1441">
        <v>0.30311300000000002</v>
      </c>
      <c r="E1441">
        <v>0.30627700000000002</v>
      </c>
      <c r="F1441">
        <v>0.29531400000000002</v>
      </c>
      <c r="G1441">
        <v>0</v>
      </c>
      <c r="H1441" t="s">
        <v>10</v>
      </c>
      <c r="I1441" t="b">
        <v>0</v>
      </c>
      <c r="J1441" t="s">
        <v>11</v>
      </c>
      <c r="K1441">
        <f t="shared" si="180"/>
        <v>5.2041949372488563E-3</v>
      </c>
      <c r="L1441">
        <f t="shared" si="185"/>
        <v>1.4584988784413555E-2</v>
      </c>
      <c r="M1441">
        <f t="shared" si="185"/>
        <v>2.9765619647121967E-2</v>
      </c>
      <c r="N1441">
        <f t="shared" si="185"/>
        <v>4.8447646365803745E-2</v>
      </c>
      <c r="O1441" t="str">
        <f>IF(C1441=MIN(C1440:C1442),"buy",IF(C1441=MAX(C1440:C1442),"sell","hold"))</f>
        <v>hold</v>
      </c>
      <c r="P1441" s="2">
        <f>IF(AND(O1441="buy",Q1440&lt;&gt;0),Q1440/C1441,IF(O1441="sell",0,P1440))</f>
        <v>25335688.833789084</v>
      </c>
      <c r="Q1441" s="1">
        <f>IF(AND(O1441="sell",P1440&lt;&gt;0),P1440*C1441,IF(O1441="buy",0,Q1440))</f>
        <v>0</v>
      </c>
      <c r="R1441">
        <f>4*(SIGN(K1441)+1)+2*(SIGN(L1441)+1)+(SIGN(M1441)+1)+(SIGN(N1441)+1)/2+1</f>
        <v>16</v>
      </c>
      <c r="S1441" t="str">
        <f t="shared" si="182"/>
        <v/>
      </c>
      <c r="T1441">
        <f t="shared" si="183"/>
        <v>16</v>
      </c>
      <c r="U1441" t="str">
        <f t="shared" si="184"/>
        <v/>
      </c>
    </row>
    <row r="1442" spans="1:21" x14ac:dyDescent="0.3">
      <c r="A1442">
        <v>1440</v>
      </c>
      <c r="B1442" t="s">
        <v>1451</v>
      </c>
      <c r="C1442">
        <v>0.30311300000000002</v>
      </c>
      <c r="D1442">
        <v>0.30650500000000003</v>
      </c>
      <c r="E1442">
        <v>0.30877599999999999</v>
      </c>
      <c r="F1442">
        <v>0.29852099999999998</v>
      </c>
      <c r="G1442">
        <v>0</v>
      </c>
      <c r="H1442" t="s">
        <v>10</v>
      </c>
      <c r="I1442" t="b">
        <v>0</v>
      </c>
      <c r="J1442" t="s">
        <v>11</v>
      </c>
      <c r="K1442">
        <f t="shared" si="180"/>
        <v>1.5606817259929752E-2</v>
      </c>
      <c r="L1442">
        <f t="shared" si="185"/>
        <v>1.0402622322680896E-2</v>
      </c>
      <c r="M1442">
        <f t="shared" si="185"/>
        <v>-4.1823664617326589E-3</v>
      </c>
      <c r="N1442">
        <f t="shared" si="185"/>
        <v>-3.3947986108854626E-2</v>
      </c>
      <c r="O1442" t="str">
        <f>IF(C1442=MIN(C1441:C1443),"buy",IF(C1442=MAX(C1441:C1443),"sell","hold"))</f>
        <v>hold</v>
      </c>
      <c r="P1442" s="2">
        <f>IF(AND(O1442="buy",Q1441&lt;&gt;0),Q1441/C1442,IF(O1442="sell",0,P1441))</f>
        <v>25335688.833789084</v>
      </c>
      <c r="Q1442" s="1">
        <f>IF(AND(O1442="sell",P1441&lt;&gt;0),P1441*C1442,IF(O1442="buy",0,Q1441))</f>
        <v>0</v>
      </c>
      <c r="R1442">
        <f>4*(SIGN(K1442)+1)+2*(SIGN(L1442)+1)+(SIGN(M1442)+1)+(SIGN(N1442)+1)/2+1</f>
        <v>13</v>
      </c>
      <c r="S1442" t="str">
        <f t="shared" si="182"/>
        <v/>
      </c>
      <c r="T1442">
        <f t="shared" si="183"/>
        <v>13</v>
      </c>
      <c r="U1442" t="str">
        <f t="shared" si="184"/>
        <v/>
      </c>
    </row>
    <row r="1443" spans="1:21" x14ac:dyDescent="0.3">
      <c r="A1443">
        <v>1441</v>
      </c>
      <c r="B1443" t="s">
        <v>1452</v>
      </c>
      <c r="C1443">
        <v>0.30650500000000003</v>
      </c>
      <c r="D1443">
        <v>0.30408600000000002</v>
      </c>
      <c r="E1443">
        <v>0.312446</v>
      </c>
      <c r="F1443">
        <v>0.30204999999999999</v>
      </c>
      <c r="G1443">
        <v>0</v>
      </c>
      <c r="H1443" t="s">
        <v>10</v>
      </c>
      <c r="I1443" t="b">
        <v>0</v>
      </c>
      <c r="J1443" t="s">
        <v>11</v>
      </c>
      <c r="K1443">
        <f t="shared" si="180"/>
        <v>1.1128280332929822E-2</v>
      </c>
      <c r="L1443">
        <f t="shared" si="185"/>
        <v>-4.4785369269999299E-3</v>
      </c>
      <c r="M1443">
        <f t="shared" si="185"/>
        <v>-1.4881159249680826E-2</v>
      </c>
      <c r="N1443">
        <f t="shared" si="185"/>
        <v>-1.0698792787948167E-2</v>
      </c>
      <c r="O1443" t="str">
        <f>IF(C1443=MIN(C1442:C1444),"buy",IF(C1443=MAX(C1442:C1444),"sell","hold"))</f>
        <v>sell</v>
      </c>
      <c r="P1443" s="2">
        <f>IF(AND(O1443="buy",Q1442&lt;&gt;0),Q1442/C1443,IF(O1443="sell",0,P1442))</f>
        <v>0</v>
      </c>
      <c r="Q1443" s="1">
        <f>IF(AND(O1443="sell",P1442&lt;&gt;0),P1442*C1443,IF(O1443="buy",0,Q1442))</f>
        <v>7765515.3060005242</v>
      </c>
      <c r="R1443">
        <f>4*(SIGN(K1443)+1)+2*(SIGN(L1443)+1)+(SIGN(M1443)+1)+(SIGN(N1443)+1)/2+1</f>
        <v>9</v>
      </c>
      <c r="S1443" t="str">
        <f t="shared" si="182"/>
        <v/>
      </c>
      <c r="T1443" t="str">
        <f t="shared" si="183"/>
        <v/>
      </c>
      <c r="U1443">
        <f t="shared" si="184"/>
        <v>9</v>
      </c>
    </row>
    <row r="1444" spans="1:21" x14ac:dyDescent="0.3">
      <c r="A1444">
        <v>1442</v>
      </c>
      <c r="B1444" t="s">
        <v>1453</v>
      </c>
      <c r="C1444">
        <v>0.30519400000000002</v>
      </c>
      <c r="D1444">
        <v>0.30341200000000002</v>
      </c>
      <c r="E1444">
        <v>0.30773</v>
      </c>
      <c r="F1444">
        <v>0.30009599999999997</v>
      </c>
      <c r="G1444">
        <v>0</v>
      </c>
      <c r="H1444" t="s">
        <v>10</v>
      </c>
      <c r="I1444" t="b">
        <v>0</v>
      </c>
      <c r="J1444" t="s">
        <v>11</v>
      </c>
      <c r="K1444">
        <f t="shared" si="180"/>
        <v>-4.286421916661648E-3</v>
      </c>
      <c r="L1444">
        <f t="shared" si="185"/>
        <v>-1.541470224959147E-2</v>
      </c>
      <c r="M1444">
        <f t="shared" si="185"/>
        <v>-1.093616532259154E-2</v>
      </c>
      <c r="N1444">
        <f t="shared" si="185"/>
        <v>3.9449939270892864E-3</v>
      </c>
      <c r="O1444" t="str">
        <f>IF(C1444=MIN(C1443:C1445),"buy",IF(C1444=MAX(C1443:C1445),"sell","hold"))</f>
        <v>hold</v>
      </c>
      <c r="P1444" s="2">
        <f>IF(AND(O1444="buy",Q1443&lt;&gt;0),Q1443/C1444,IF(O1444="sell",0,P1443))</f>
        <v>0</v>
      </c>
      <c r="Q1444" s="1">
        <f>IF(AND(O1444="sell",P1443&lt;&gt;0),P1443*C1444,IF(O1444="buy",0,Q1443))</f>
        <v>7765515.3060005242</v>
      </c>
      <c r="R1444">
        <f>4*(SIGN(K1444)+1)+2*(SIGN(L1444)+1)+(SIGN(M1444)+1)+(SIGN(N1444)+1)/2+1</f>
        <v>2</v>
      </c>
      <c r="S1444" t="str">
        <f t="shared" si="182"/>
        <v/>
      </c>
      <c r="T1444">
        <f t="shared" si="183"/>
        <v>2</v>
      </c>
      <c r="U1444" t="str">
        <f t="shared" si="184"/>
        <v/>
      </c>
    </row>
    <row r="1445" spans="1:21" x14ac:dyDescent="0.3">
      <c r="A1445">
        <v>1443</v>
      </c>
      <c r="B1445" t="s">
        <v>1454</v>
      </c>
      <c r="C1445">
        <v>0.30341200000000002</v>
      </c>
      <c r="D1445">
        <v>0.30762200000000001</v>
      </c>
      <c r="E1445">
        <v>0.30927900000000003</v>
      </c>
      <c r="F1445">
        <v>0.30077199999999998</v>
      </c>
      <c r="G1445">
        <v>0</v>
      </c>
      <c r="H1445" t="s">
        <v>10</v>
      </c>
      <c r="I1445" t="b">
        <v>0</v>
      </c>
      <c r="J1445" t="s">
        <v>11</v>
      </c>
      <c r="K1445">
        <f t="shared" si="180"/>
        <v>-5.8560053630756382E-3</v>
      </c>
      <c r="L1445">
        <f t="shared" ref="L1445:N1460" si="186">K1445-K1444</f>
        <v>-1.5695834464139902E-3</v>
      </c>
      <c r="M1445">
        <f t="shared" si="186"/>
        <v>1.3845118803177479E-2</v>
      </c>
      <c r="N1445">
        <f t="shared" si="186"/>
        <v>2.4781284125769021E-2</v>
      </c>
      <c r="O1445" t="str">
        <f>IF(C1445=MIN(C1444:C1446),"buy",IF(C1445=MAX(C1444:C1446),"sell","hold"))</f>
        <v>buy</v>
      </c>
      <c r="P1445" s="2">
        <f>IF(AND(O1445="buy",Q1444&lt;&gt;0),Q1444/C1445,IF(O1445="sell",0,P1444))</f>
        <v>25593962.3548196</v>
      </c>
      <c r="Q1445" s="1">
        <f>IF(AND(O1445="sell",P1444&lt;&gt;0),P1444*C1445,IF(O1445="buy",0,Q1444))</f>
        <v>0</v>
      </c>
      <c r="R1445">
        <f>4*(SIGN(K1445)+1)+2*(SIGN(L1445)+1)+(SIGN(M1445)+1)+(SIGN(N1445)+1)/2+1</f>
        <v>4</v>
      </c>
      <c r="S1445">
        <f t="shared" si="182"/>
        <v>4</v>
      </c>
      <c r="T1445" t="str">
        <f t="shared" si="183"/>
        <v/>
      </c>
      <c r="U1445" t="str">
        <f t="shared" si="184"/>
        <v/>
      </c>
    </row>
    <row r="1446" spans="1:21" x14ac:dyDescent="0.3">
      <c r="A1446">
        <v>1444</v>
      </c>
      <c r="B1446" t="s">
        <v>1455</v>
      </c>
      <c r="C1446">
        <v>0.30762200000000001</v>
      </c>
      <c r="D1446">
        <v>0.30376500000000001</v>
      </c>
      <c r="E1446">
        <v>0.30903799999999998</v>
      </c>
      <c r="F1446">
        <v>0.30061100000000002</v>
      </c>
      <c r="G1446">
        <v>0</v>
      </c>
      <c r="H1446" t="s">
        <v>10</v>
      </c>
      <c r="I1446" t="b">
        <v>0</v>
      </c>
      <c r="J1446" t="s">
        <v>11</v>
      </c>
      <c r="K1446">
        <f t="shared" si="180"/>
        <v>1.3779920593616692E-2</v>
      </c>
      <c r="L1446">
        <f t="shared" si="186"/>
        <v>1.9635925956692328E-2</v>
      </c>
      <c r="M1446">
        <f t="shared" si="186"/>
        <v>2.1205509403106317E-2</v>
      </c>
      <c r="N1446">
        <f t="shared" si="186"/>
        <v>7.3603905999288372E-3</v>
      </c>
      <c r="O1446" t="str">
        <f>IF(C1446=MIN(C1445:C1447),"buy",IF(C1446=MAX(C1445:C1447),"sell","hold"))</f>
        <v>sell</v>
      </c>
      <c r="P1446" s="2">
        <f>IF(AND(O1446="buy",Q1445&lt;&gt;0),Q1445/C1446,IF(O1446="sell",0,P1445))</f>
        <v>0</v>
      </c>
      <c r="Q1446" s="1">
        <f>IF(AND(O1446="sell",P1445&lt;&gt;0),P1445*C1446,IF(O1446="buy",0,Q1445))</f>
        <v>7873265.8875143146</v>
      </c>
      <c r="R1446">
        <f>4*(SIGN(K1446)+1)+2*(SIGN(L1446)+1)+(SIGN(M1446)+1)+(SIGN(N1446)+1)/2+1</f>
        <v>16</v>
      </c>
      <c r="S1446" t="str">
        <f t="shared" si="182"/>
        <v/>
      </c>
      <c r="T1446" t="str">
        <f t="shared" si="183"/>
        <v/>
      </c>
      <c r="U1446">
        <f t="shared" si="184"/>
        <v>16</v>
      </c>
    </row>
    <row r="1447" spans="1:21" x14ac:dyDescent="0.3">
      <c r="A1447">
        <v>1445</v>
      </c>
      <c r="B1447" t="s">
        <v>1456</v>
      </c>
      <c r="C1447">
        <v>0.30376500000000001</v>
      </c>
      <c r="D1447">
        <v>0.30046899999999999</v>
      </c>
      <c r="E1447">
        <v>0.30549700000000002</v>
      </c>
      <c r="F1447">
        <v>0.29599599999999998</v>
      </c>
      <c r="G1447">
        <v>0</v>
      </c>
      <c r="H1447" t="s">
        <v>10</v>
      </c>
      <c r="I1447" t="b">
        <v>0</v>
      </c>
      <c r="J1447" t="s">
        <v>11</v>
      </c>
      <c r="K1447">
        <f t="shared" si="180"/>
        <v>-1.2617212992752543E-2</v>
      </c>
      <c r="L1447">
        <f t="shared" si="186"/>
        <v>-2.6397133586369234E-2</v>
      </c>
      <c r="M1447">
        <f t="shared" si="186"/>
        <v>-4.6033059543061562E-2</v>
      </c>
      <c r="N1447">
        <f t="shared" si="186"/>
        <v>-6.7238568946167879E-2</v>
      </c>
      <c r="O1447" t="str">
        <f>IF(C1447=MIN(C1446:C1448),"buy",IF(C1447=MAX(C1446:C1448),"sell","hold"))</f>
        <v>hold</v>
      </c>
      <c r="P1447" s="2">
        <f>IF(AND(O1447="buy",Q1446&lt;&gt;0),Q1446/C1447,IF(O1447="sell",0,P1446))</f>
        <v>0</v>
      </c>
      <c r="Q1447" s="1">
        <f>IF(AND(O1447="sell",P1446&lt;&gt;0),P1446*C1447,IF(O1447="buy",0,Q1446))</f>
        <v>7873265.8875143146</v>
      </c>
      <c r="R1447">
        <f>4*(SIGN(K1447)+1)+2*(SIGN(L1447)+1)+(SIGN(M1447)+1)+(SIGN(N1447)+1)/2+1</f>
        <v>1</v>
      </c>
      <c r="S1447" t="str">
        <f t="shared" si="182"/>
        <v/>
      </c>
      <c r="T1447">
        <f t="shared" si="183"/>
        <v>1</v>
      </c>
      <c r="U1447" t="str">
        <f t="shared" si="184"/>
        <v/>
      </c>
    </row>
    <row r="1448" spans="1:21" x14ac:dyDescent="0.3">
      <c r="A1448">
        <v>1446</v>
      </c>
      <c r="B1448" t="s">
        <v>1457</v>
      </c>
      <c r="C1448">
        <v>0.30046899999999999</v>
      </c>
      <c r="D1448">
        <v>0.30108000000000001</v>
      </c>
      <c r="E1448">
        <v>0.30557099999999998</v>
      </c>
      <c r="F1448">
        <v>0.29661399999999999</v>
      </c>
      <c r="G1448">
        <v>0</v>
      </c>
      <c r="H1448" t="s">
        <v>10</v>
      </c>
      <c r="I1448" t="b">
        <v>0</v>
      </c>
      <c r="J1448" t="s">
        <v>11</v>
      </c>
      <c r="K1448">
        <f t="shared" si="180"/>
        <v>-1.090968068662148E-2</v>
      </c>
      <c r="L1448">
        <f t="shared" si="186"/>
        <v>1.7075323061310627E-3</v>
      </c>
      <c r="M1448">
        <f t="shared" si="186"/>
        <v>2.8104665892500297E-2</v>
      </c>
      <c r="N1448">
        <f t="shared" si="186"/>
        <v>7.4137725435561852E-2</v>
      </c>
      <c r="O1448" t="str">
        <f>IF(C1448=MIN(C1447:C1449),"buy",IF(C1448=MAX(C1447:C1449),"sell","hold"))</f>
        <v>buy</v>
      </c>
      <c r="P1448" s="2">
        <f>IF(AND(O1448="buy",Q1447&lt;&gt;0),Q1447/C1448,IF(O1448="sell",0,P1447))</f>
        <v>26203255.202747423</v>
      </c>
      <c r="Q1448" s="1">
        <f>IF(AND(O1448="sell",P1447&lt;&gt;0),P1447*C1448,IF(O1448="buy",0,Q1447))</f>
        <v>0</v>
      </c>
      <c r="R1448">
        <f>4*(SIGN(K1448)+1)+2*(SIGN(L1448)+1)+(SIGN(M1448)+1)+(SIGN(N1448)+1)/2+1</f>
        <v>8</v>
      </c>
      <c r="S1448">
        <f t="shared" si="182"/>
        <v>8</v>
      </c>
      <c r="T1448" t="str">
        <f t="shared" si="183"/>
        <v/>
      </c>
      <c r="U1448" t="str">
        <f t="shared" si="184"/>
        <v/>
      </c>
    </row>
    <row r="1449" spans="1:21" x14ac:dyDescent="0.3">
      <c r="A1449">
        <v>1447</v>
      </c>
      <c r="B1449" t="s">
        <v>1458</v>
      </c>
      <c r="C1449">
        <v>0.30108000000000001</v>
      </c>
      <c r="D1449">
        <v>0.303923</v>
      </c>
      <c r="E1449">
        <v>0.30627599999999999</v>
      </c>
      <c r="F1449">
        <v>0.29793599999999998</v>
      </c>
      <c r="G1449">
        <v>0</v>
      </c>
      <c r="H1449" t="s">
        <v>10</v>
      </c>
      <c r="I1449" t="b">
        <v>0</v>
      </c>
      <c r="J1449" t="s">
        <v>11</v>
      </c>
      <c r="K1449">
        <f t="shared" si="180"/>
        <v>2.0314222116569994E-3</v>
      </c>
      <c r="L1449">
        <f t="shared" si="186"/>
        <v>1.2941102898278479E-2</v>
      </c>
      <c r="M1449">
        <f t="shared" si="186"/>
        <v>1.1233570592147416E-2</v>
      </c>
      <c r="N1449">
        <f t="shared" si="186"/>
        <v>-1.6871095300352881E-2</v>
      </c>
      <c r="O1449" t="str">
        <f>IF(C1449=MIN(C1448:C1450),"buy",IF(C1449=MAX(C1448:C1450),"sell","hold"))</f>
        <v>hold</v>
      </c>
      <c r="P1449" s="2">
        <f>IF(AND(O1449="buy",Q1448&lt;&gt;0),Q1448/C1449,IF(O1449="sell",0,P1448))</f>
        <v>26203255.202747423</v>
      </c>
      <c r="Q1449" s="1">
        <f>IF(AND(O1449="sell",P1448&lt;&gt;0),P1448*C1449,IF(O1449="buy",0,Q1448))</f>
        <v>0</v>
      </c>
      <c r="R1449">
        <f>4*(SIGN(K1449)+1)+2*(SIGN(L1449)+1)+(SIGN(M1449)+1)+(SIGN(N1449)+1)/2+1</f>
        <v>15</v>
      </c>
      <c r="S1449" t="str">
        <f t="shared" si="182"/>
        <v/>
      </c>
      <c r="T1449">
        <f t="shared" si="183"/>
        <v>15</v>
      </c>
      <c r="U1449" t="str">
        <f t="shared" si="184"/>
        <v/>
      </c>
    </row>
    <row r="1450" spans="1:21" x14ac:dyDescent="0.3">
      <c r="A1450">
        <v>1448</v>
      </c>
      <c r="B1450" t="s">
        <v>1459</v>
      </c>
      <c r="C1450">
        <v>0.303923</v>
      </c>
      <c r="D1450">
        <v>0.30467300000000003</v>
      </c>
      <c r="E1450">
        <v>0.30739699999999998</v>
      </c>
      <c r="F1450">
        <v>0.30126799999999998</v>
      </c>
      <c r="G1450">
        <v>0</v>
      </c>
      <c r="H1450" t="s">
        <v>10</v>
      </c>
      <c r="I1450" t="b">
        <v>0</v>
      </c>
      <c r="J1450" t="s">
        <v>11</v>
      </c>
      <c r="K1450">
        <f t="shared" si="180"/>
        <v>9.3983005042949687E-3</v>
      </c>
      <c r="L1450">
        <f t="shared" si="186"/>
        <v>7.3668782926379697E-3</v>
      </c>
      <c r="M1450">
        <f t="shared" si="186"/>
        <v>-5.5742246056405091E-3</v>
      </c>
      <c r="N1450">
        <f t="shared" si="186"/>
        <v>-1.6807795197787925E-2</v>
      </c>
      <c r="O1450" t="str">
        <f>IF(C1450=MIN(C1449:C1451),"buy",IF(C1450=MAX(C1449:C1451),"sell","hold"))</f>
        <v>hold</v>
      </c>
      <c r="P1450" s="2">
        <f>IF(AND(O1450="buy",Q1449&lt;&gt;0),Q1449/C1450,IF(O1450="sell",0,P1449))</f>
        <v>26203255.202747423</v>
      </c>
      <c r="Q1450" s="1">
        <f>IF(AND(O1450="sell",P1449&lt;&gt;0),P1449*C1450,IF(O1450="buy",0,Q1449))</f>
        <v>0</v>
      </c>
      <c r="R1450">
        <f>4*(SIGN(K1450)+1)+2*(SIGN(L1450)+1)+(SIGN(M1450)+1)+(SIGN(N1450)+1)/2+1</f>
        <v>13</v>
      </c>
      <c r="S1450" t="str">
        <f t="shared" si="182"/>
        <v/>
      </c>
      <c r="T1450">
        <f t="shared" si="183"/>
        <v>13</v>
      </c>
      <c r="U1450" t="str">
        <f t="shared" si="184"/>
        <v/>
      </c>
    </row>
    <row r="1451" spans="1:21" x14ac:dyDescent="0.3">
      <c r="A1451">
        <v>1449</v>
      </c>
      <c r="B1451" t="s">
        <v>1460</v>
      </c>
      <c r="C1451">
        <v>0.30467300000000003</v>
      </c>
      <c r="D1451">
        <v>0.300682</v>
      </c>
      <c r="E1451">
        <v>0.30617800000000001</v>
      </c>
      <c r="F1451">
        <v>0.29752800000000001</v>
      </c>
      <c r="G1451">
        <v>0</v>
      </c>
      <c r="H1451" t="s">
        <v>10</v>
      </c>
      <c r="I1451" t="b">
        <v>0</v>
      </c>
      <c r="J1451" t="s">
        <v>11</v>
      </c>
      <c r="K1451">
        <f t="shared" si="180"/>
        <v>2.4646892191208234E-3</v>
      </c>
      <c r="L1451">
        <f t="shared" si="186"/>
        <v>-6.9336112851741457E-3</v>
      </c>
      <c r="M1451">
        <f t="shared" si="186"/>
        <v>-1.4300489577812115E-2</v>
      </c>
      <c r="N1451">
        <f t="shared" si="186"/>
        <v>-8.7262649721716063E-3</v>
      </c>
      <c r="O1451" t="str">
        <f>IF(C1451=MIN(C1450:C1452),"buy",IF(C1451=MAX(C1450:C1452),"sell","hold"))</f>
        <v>sell</v>
      </c>
      <c r="P1451" s="2">
        <f>IF(AND(O1451="buy",Q1450&lt;&gt;0),Q1450/C1451,IF(O1451="sell",0,P1450))</f>
        <v>0</v>
      </c>
      <c r="Q1451" s="1">
        <f>IF(AND(O1451="sell",P1450&lt;&gt;0),P1450*C1451,IF(O1451="buy",0,Q1450))</f>
        <v>7983424.372386666</v>
      </c>
      <c r="R1451">
        <f>4*(SIGN(K1451)+1)+2*(SIGN(L1451)+1)+(SIGN(M1451)+1)+(SIGN(N1451)+1)/2+1</f>
        <v>9</v>
      </c>
      <c r="S1451" t="str">
        <f t="shared" si="182"/>
        <v/>
      </c>
      <c r="T1451" t="str">
        <f t="shared" si="183"/>
        <v/>
      </c>
      <c r="U1451">
        <f t="shared" si="184"/>
        <v>9</v>
      </c>
    </row>
    <row r="1452" spans="1:21" x14ac:dyDescent="0.3">
      <c r="A1452">
        <v>1450</v>
      </c>
      <c r="B1452" t="s">
        <v>1461</v>
      </c>
      <c r="C1452">
        <v>0.300682</v>
      </c>
      <c r="D1452">
        <v>0.30019200000000001</v>
      </c>
      <c r="E1452">
        <v>0.30308299999999999</v>
      </c>
      <c r="F1452">
        <v>0.29496699999999998</v>
      </c>
      <c r="G1452">
        <v>0</v>
      </c>
      <c r="H1452" t="s">
        <v>10</v>
      </c>
      <c r="I1452" t="b">
        <v>0</v>
      </c>
      <c r="J1452" t="s">
        <v>11</v>
      </c>
      <c r="K1452">
        <f t="shared" si="180"/>
        <v>-1.3185651394636276E-2</v>
      </c>
      <c r="L1452">
        <f t="shared" si="186"/>
        <v>-1.5650340613757099E-2</v>
      </c>
      <c r="M1452">
        <f t="shared" si="186"/>
        <v>-8.7167293285829537E-3</v>
      </c>
      <c r="N1452">
        <f t="shared" si="186"/>
        <v>5.5837602492291617E-3</v>
      </c>
      <c r="O1452" t="str">
        <f>IF(C1452=MIN(C1451:C1453),"buy",IF(C1452=MAX(C1451:C1453),"sell","hold"))</f>
        <v>hold</v>
      </c>
      <c r="P1452" s="2">
        <f>IF(AND(O1452="buy",Q1451&lt;&gt;0),Q1451/C1452,IF(O1452="sell",0,P1451))</f>
        <v>0</v>
      </c>
      <c r="Q1452" s="1">
        <f>IF(AND(O1452="sell",P1451&lt;&gt;0),P1451*C1452,IF(O1452="buy",0,Q1451))</f>
        <v>7983424.372386666</v>
      </c>
      <c r="R1452">
        <f>4*(SIGN(K1452)+1)+2*(SIGN(L1452)+1)+(SIGN(M1452)+1)+(SIGN(N1452)+1)/2+1</f>
        <v>2</v>
      </c>
      <c r="S1452" t="str">
        <f t="shared" si="182"/>
        <v/>
      </c>
      <c r="T1452">
        <f t="shared" si="183"/>
        <v>2</v>
      </c>
      <c r="U1452" t="str">
        <f t="shared" si="184"/>
        <v/>
      </c>
    </row>
    <row r="1453" spans="1:21" x14ac:dyDescent="0.3">
      <c r="A1453">
        <v>1451</v>
      </c>
      <c r="B1453" t="s">
        <v>1462</v>
      </c>
      <c r="C1453">
        <v>0.30019200000000001</v>
      </c>
      <c r="D1453">
        <v>0.29416900000000001</v>
      </c>
      <c r="E1453">
        <v>0.302533</v>
      </c>
      <c r="F1453">
        <v>0.292078</v>
      </c>
      <c r="G1453">
        <v>0</v>
      </c>
      <c r="H1453" t="s">
        <v>10</v>
      </c>
      <c r="I1453" t="b">
        <v>0</v>
      </c>
      <c r="J1453" t="s">
        <v>11</v>
      </c>
      <c r="K1453">
        <f t="shared" si="180"/>
        <v>-1.6309575718037074E-3</v>
      </c>
      <c r="L1453">
        <f t="shared" si="186"/>
        <v>1.1554693822832569E-2</v>
      </c>
      <c r="M1453">
        <f t="shared" si="186"/>
        <v>2.720503443658967E-2</v>
      </c>
      <c r="N1453">
        <f t="shared" si="186"/>
        <v>3.5921763765172622E-2</v>
      </c>
      <c r="O1453" t="str">
        <f>IF(C1453=MIN(C1452:C1454),"buy",IF(C1453=MAX(C1452:C1454),"sell","hold"))</f>
        <v>hold</v>
      </c>
      <c r="P1453" s="2">
        <f>IF(AND(O1453="buy",Q1452&lt;&gt;0),Q1452/C1453,IF(O1453="sell",0,P1452))</f>
        <v>0</v>
      </c>
      <c r="Q1453" s="1">
        <f>IF(AND(O1453="sell",P1452&lt;&gt;0),P1452*C1453,IF(O1453="buy",0,Q1452))</f>
        <v>7983424.372386666</v>
      </c>
      <c r="R1453">
        <f>4*(SIGN(K1453)+1)+2*(SIGN(L1453)+1)+(SIGN(M1453)+1)+(SIGN(N1453)+1)/2+1</f>
        <v>8</v>
      </c>
      <c r="S1453" t="str">
        <f t="shared" si="182"/>
        <v/>
      </c>
      <c r="T1453">
        <f t="shared" si="183"/>
        <v>8</v>
      </c>
      <c r="U1453" t="str">
        <f t="shared" si="184"/>
        <v/>
      </c>
    </row>
    <row r="1454" spans="1:21" x14ac:dyDescent="0.3">
      <c r="A1454">
        <v>1452</v>
      </c>
      <c r="B1454" t="s">
        <v>1463</v>
      </c>
      <c r="C1454">
        <v>0.29533199999999998</v>
      </c>
      <c r="D1454">
        <v>0.29221399999999997</v>
      </c>
      <c r="E1454">
        <v>0.30030899999999999</v>
      </c>
      <c r="F1454">
        <v>0.28907100000000002</v>
      </c>
      <c r="G1454">
        <v>0</v>
      </c>
      <c r="H1454" t="s">
        <v>10</v>
      </c>
      <c r="I1454" t="b">
        <v>0</v>
      </c>
      <c r="J1454" t="s">
        <v>11</v>
      </c>
      <c r="K1454">
        <f t="shared" si="180"/>
        <v>-1.6321760332077401E-2</v>
      </c>
      <c r="L1454">
        <f t="shared" si="186"/>
        <v>-1.4690802760273694E-2</v>
      </c>
      <c r="M1454">
        <f t="shared" si="186"/>
        <v>-2.6245496583106265E-2</v>
      </c>
      <c r="N1454">
        <f t="shared" si="186"/>
        <v>-5.3450531019695935E-2</v>
      </c>
      <c r="O1454" t="str">
        <f>IF(C1454=MIN(C1453:C1455),"buy",IF(C1454=MAX(C1453:C1455),"sell","hold"))</f>
        <v>hold</v>
      </c>
      <c r="P1454" s="2">
        <f>IF(AND(O1454="buy",Q1453&lt;&gt;0),Q1453/C1454,IF(O1454="sell",0,P1453))</f>
        <v>0</v>
      </c>
      <c r="Q1454" s="1">
        <f>IF(AND(O1454="sell",P1453&lt;&gt;0),P1453*C1454,IF(O1454="buy",0,Q1453))</f>
        <v>7983424.372386666</v>
      </c>
      <c r="R1454">
        <f>4*(SIGN(K1454)+1)+2*(SIGN(L1454)+1)+(SIGN(M1454)+1)+(SIGN(N1454)+1)/2+1</f>
        <v>1</v>
      </c>
      <c r="S1454" t="str">
        <f t="shared" si="182"/>
        <v/>
      </c>
      <c r="T1454">
        <f t="shared" si="183"/>
        <v>1</v>
      </c>
      <c r="U1454" t="str">
        <f t="shared" si="184"/>
        <v/>
      </c>
    </row>
    <row r="1455" spans="1:21" x14ac:dyDescent="0.3">
      <c r="A1455">
        <v>1453</v>
      </c>
      <c r="B1455" t="s">
        <v>1464</v>
      </c>
      <c r="C1455">
        <v>0.29221399999999997</v>
      </c>
      <c r="D1455">
        <v>0.29148000000000002</v>
      </c>
      <c r="E1455">
        <v>0.29365000000000002</v>
      </c>
      <c r="F1455">
        <v>0.28513300000000003</v>
      </c>
      <c r="G1455">
        <v>0</v>
      </c>
      <c r="H1455" t="s">
        <v>10</v>
      </c>
      <c r="I1455" t="b">
        <v>0</v>
      </c>
      <c r="J1455" t="s">
        <v>11</v>
      </c>
      <c r="K1455">
        <f t="shared" si="180"/>
        <v>-1.0613637059906833E-2</v>
      </c>
      <c r="L1455">
        <f t="shared" si="186"/>
        <v>5.708123272170568E-3</v>
      </c>
      <c r="M1455">
        <f t="shared" si="186"/>
        <v>2.039892603244426E-2</v>
      </c>
      <c r="N1455">
        <f t="shared" si="186"/>
        <v>4.6644422615550525E-2</v>
      </c>
      <c r="O1455" t="str">
        <f>IF(C1455=MIN(C1454:C1456),"buy",IF(C1455=MAX(C1454:C1456),"sell","hold"))</f>
        <v>hold</v>
      </c>
      <c r="P1455" s="2">
        <f>IF(AND(O1455="buy",Q1454&lt;&gt;0),Q1454/C1455,IF(O1455="sell",0,P1454))</f>
        <v>0</v>
      </c>
      <c r="Q1455" s="1">
        <f>IF(AND(O1455="sell",P1454&lt;&gt;0),P1454*C1455,IF(O1455="buy",0,Q1454))</f>
        <v>7983424.372386666</v>
      </c>
      <c r="R1455">
        <f>4*(SIGN(K1455)+1)+2*(SIGN(L1455)+1)+(SIGN(M1455)+1)+(SIGN(N1455)+1)/2+1</f>
        <v>8</v>
      </c>
      <c r="S1455" t="str">
        <f t="shared" si="182"/>
        <v/>
      </c>
      <c r="T1455">
        <f t="shared" si="183"/>
        <v>8</v>
      </c>
      <c r="U1455" t="str">
        <f t="shared" si="184"/>
        <v/>
      </c>
    </row>
    <row r="1456" spans="1:21" x14ac:dyDescent="0.3">
      <c r="A1456">
        <v>1454</v>
      </c>
      <c r="B1456" t="s">
        <v>1465</v>
      </c>
      <c r="C1456">
        <v>0.29148000000000002</v>
      </c>
      <c r="D1456">
        <v>0.29097600000000001</v>
      </c>
      <c r="E1456">
        <v>0.29693999999999998</v>
      </c>
      <c r="F1456">
        <v>0.28667900000000002</v>
      </c>
      <c r="G1456">
        <v>0</v>
      </c>
      <c r="H1456" t="s">
        <v>10</v>
      </c>
      <c r="I1456" t="b">
        <v>0</v>
      </c>
      <c r="J1456" t="s">
        <v>11</v>
      </c>
      <c r="K1456">
        <f t="shared" si="180"/>
        <v>-2.5150164298415162E-3</v>
      </c>
      <c r="L1456">
        <f t="shared" si="186"/>
        <v>8.0986206300653167E-3</v>
      </c>
      <c r="M1456">
        <f t="shared" si="186"/>
        <v>2.3904973578947487E-3</v>
      </c>
      <c r="N1456">
        <f t="shared" si="186"/>
        <v>-1.8008428674549513E-2</v>
      </c>
      <c r="O1456" t="str">
        <f>IF(C1456=MIN(C1455:C1457),"buy",IF(C1456=MAX(C1455:C1457),"sell","hold"))</f>
        <v>hold</v>
      </c>
      <c r="P1456" s="2">
        <f>IF(AND(O1456="buy",Q1455&lt;&gt;0),Q1455/C1456,IF(O1456="sell",0,P1455))</f>
        <v>0</v>
      </c>
      <c r="Q1456" s="1">
        <f>IF(AND(O1456="sell",P1455&lt;&gt;0),P1455*C1456,IF(O1456="buy",0,Q1455))</f>
        <v>7983424.372386666</v>
      </c>
      <c r="R1456">
        <f>4*(SIGN(K1456)+1)+2*(SIGN(L1456)+1)+(SIGN(M1456)+1)+(SIGN(N1456)+1)/2+1</f>
        <v>7</v>
      </c>
      <c r="S1456" t="str">
        <f t="shared" si="182"/>
        <v/>
      </c>
      <c r="T1456">
        <f t="shared" si="183"/>
        <v>7</v>
      </c>
      <c r="U1456" t="str">
        <f t="shared" si="184"/>
        <v/>
      </c>
    </row>
    <row r="1457" spans="1:21" x14ac:dyDescent="0.3">
      <c r="A1457">
        <v>1455</v>
      </c>
      <c r="B1457" t="s">
        <v>1466</v>
      </c>
      <c r="C1457">
        <v>0.29097600000000001</v>
      </c>
      <c r="D1457">
        <v>0.28989900000000002</v>
      </c>
      <c r="E1457">
        <v>0.29563099999999998</v>
      </c>
      <c r="F1457">
        <v>0.28442899999999999</v>
      </c>
      <c r="G1457">
        <v>0</v>
      </c>
      <c r="H1457" t="s">
        <v>10</v>
      </c>
      <c r="I1457" t="b">
        <v>0</v>
      </c>
      <c r="J1457" t="s">
        <v>11</v>
      </c>
      <c r="K1457">
        <f t="shared" si="180"/>
        <v>-1.7306028266512986E-3</v>
      </c>
      <c r="L1457">
        <f t="shared" si="186"/>
        <v>7.8441360319021769E-4</v>
      </c>
      <c r="M1457">
        <f t="shared" si="186"/>
        <v>-7.314207026875099E-3</v>
      </c>
      <c r="N1457">
        <f t="shared" si="186"/>
        <v>-9.7047043847698477E-3</v>
      </c>
      <c r="O1457" t="str">
        <f>IF(C1457=MIN(C1456:C1458),"buy",IF(C1457=MAX(C1456:C1458),"sell","hold"))</f>
        <v>hold</v>
      </c>
      <c r="P1457" s="2">
        <f>IF(AND(O1457="buy",Q1456&lt;&gt;0),Q1456/C1457,IF(O1457="sell",0,P1456))</f>
        <v>0</v>
      </c>
      <c r="Q1457" s="1">
        <f>IF(AND(O1457="sell",P1456&lt;&gt;0),P1456*C1457,IF(O1457="buy",0,Q1456))</f>
        <v>7983424.372386666</v>
      </c>
      <c r="R1457">
        <f>4*(SIGN(K1457)+1)+2*(SIGN(L1457)+1)+(SIGN(M1457)+1)+(SIGN(N1457)+1)/2+1</f>
        <v>5</v>
      </c>
      <c r="S1457" t="str">
        <f t="shared" si="182"/>
        <v/>
      </c>
      <c r="T1457">
        <f t="shared" si="183"/>
        <v>5</v>
      </c>
      <c r="U1457" t="str">
        <f t="shared" si="184"/>
        <v/>
      </c>
    </row>
    <row r="1458" spans="1:21" x14ac:dyDescent="0.3">
      <c r="A1458">
        <v>1456</v>
      </c>
      <c r="B1458" t="s">
        <v>1467</v>
      </c>
      <c r="C1458">
        <v>0.28989900000000002</v>
      </c>
      <c r="D1458">
        <v>0.28581400000000001</v>
      </c>
      <c r="E1458">
        <v>0.29356300000000002</v>
      </c>
      <c r="F1458">
        <v>0.28001999999999999</v>
      </c>
      <c r="G1458">
        <v>0</v>
      </c>
      <c r="H1458" t="s">
        <v>10</v>
      </c>
      <c r="I1458" t="b">
        <v>0</v>
      </c>
      <c r="J1458" t="s">
        <v>11</v>
      </c>
      <c r="K1458">
        <f t="shared" si="180"/>
        <v>-3.7081988379599556E-3</v>
      </c>
      <c r="L1458">
        <f t="shared" si="186"/>
        <v>-1.977596011308657E-3</v>
      </c>
      <c r="M1458">
        <f t="shared" si="186"/>
        <v>-2.7620096144988747E-3</v>
      </c>
      <c r="N1458">
        <f t="shared" si="186"/>
        <v>4.5521974123762243E-3</v>
      </c>
      <c r="O1458" t="str">
        <f>IF(C1458=MIN(C1457:C1459),"buy",IF(C1458=MAX(C1457:C1459),"sell","hold"))</f>
        <v>hold</v>
      </c>
      <c r="P1458" s="2">
        <f>IF(AND(O1458="buy",Q1457&lt;&gt;0),Q1457/C1458,IF(O1458="sell",0,P1457))</f>
        <v>0</v>
      </c>
      <c r="Q1458" s="1">
        <f>IF(AND(O1458="sell",P1457&lt;&gt;0),P1457*C1458,IF(O1458="buy",0,Q1457))</f>
        <v>7983424.372386666</v>
      </c>
      <c r="R1458">
        <f>4*(SIGN(K1458)+1)+2*(SIGN(L1458)+1)+(SIGN(M1458)+1)+(SIGN(N1458)+1)/2+1</f>
        <v>2</v>
      </c>
      <c r="S1458" t="str">
        <f t="shared" si="182"/>
        <v/>
      </c>
      <c r="T1458">
        <f t="shared" si="183"/>
        <v>2</v>
      </c>
      <c r="U1458" t="str">
        <f t="shared" si="184"/>
        <v/>
      </c>
    </row>
    <row r="1459" spans="1:21" x14ac:dyDescent="0.3">
      <c r="A1459">
        <v>1457</v>
      </c>
      <c r="B1459" t="s">
        <v>1468</v>
      </c>
      <c r="C1459">
        <v>0.28581400000000001</v>
      </c>
      <c r="D1459">
        <v>0.28578700000000001</v>
      </c>
      <c r="E1459">
        <v>0.28840300000000002</v>
      </c>
      <c r="F1459">
        <v>0.27665499999999998</v>
      </c>
      <c r="G1459">
        <v>0</v>
      </c>
      <c r="H1459" t="s">
        <v>10</v>
      </c>
      <c r="I1459" t="b">
        <v>0</v>
      </c>
      <c r="J1459" t="s">
        <v>11</v>
      </c>
      <c r="K1459">
        <f t="shared" si="180"/>
        <v>-1.419109868979858E-2</v>
      </c>
      <c r="L1459">
        <f t="shared" si="186"/>
        <v>-1.0482899851838624E-2</v>
      </c>
      <c r="M1459">
        <f t="shared" si="186"/>
        <v>-8.5053038405299673E-3</v>
      </c>
      <c r="N1459">
        <f t="shared" si="186"/>
        <v>-5.7432942260310926E-3</v>
      </c>
      <c r="O1459" t="str">
        <f>IF(C1459=MIN(C1458:C1460),"buy",IF(C1459=MAX(C1458:C1460),"sell","hold"))</f>
        <v>hold</v>
      </c>
      <c r="P1459" s="2">
        <f>IF(AND(O1459="buy",Q1458&lt;&gt;0),Q1458/C1459,IF(O1459="sell",0,P1458))</f>
        <v>0</v>
      </c>
      <c r="Q1459" s="1">
        <f>IF(AND(O1459="sell",P1458&lt;&gt;0),P1458*C1459,IF(O1459="buy",0,Q1458))</f>
        <v>7983424.372386666</v>
      </c>
      <c r="R1459">
        <f>4*(SIGN(K1459)+1)+2*(SIGN(L1459)+1)+(SIGN(M1459)+1)+(SIGN(N1459)+1)/2+1</f>
        <v>1</v>
      </c>
      <c r="S1459" t="str">
        <f t="shared" si="182"/>
        <v/>
      </c>
      <c r="T1459">
        <f t="shared" si="183"/>
        <v>1</v>
      </c>
      <c r="U1459" t="str">
        <f t="shared" si="184"/>
        <v/>
      </c>
    </row>
    <row r="1460" spans="1:21" x14ac:dyDescent="0.3">
      <c r="A1460">
        <v>1458</v>
      </c>
      <c r="B1460" t="s">
        <v>1469</v>
      </c>
      <c r="C1460">
        <v>0.28578700000000001</v>
      </c>
      <c r="D1460">
        <v>0.29250700000000002</v>
      </c>
      <c r="E1460">
        <v>0.29414800000000002</v>
      </c>
      <c r="F1460">
        <v>0.282642</v>
      </c>
      <c r="G1460">
        <v>0</v>
      </c>
      <c r="H1460" t="s">
        <v>10</v>
      </c>
      <c r="I1460" t="b">
        <v>0</v>
      </c>
      <c r="J1460" t="s">
        <v>11</v>
      </c>
      <c r="K1460">
        <f t="shared" si="180"/>
        <v>-9.4471493226916135E-5</v>
      </c>
      <c r="L1460">
        <f t="shared" si="186"/>
        <v>1.4096627196571664E-2</v>
      </c>
      <c r="M1460">
        <f t="shared" si="186"/>
        <v>2.4579527048410287E-2</v>
      </c>
      <c r="N1460">
        <f t="shared" si="186"/>
        <v>3.308483088894025E-2</v>
      </c>
      <c r="O1460" t="str">
        <f>IF(C1460=MIN(C1459:C1461),"buy",IF(C1460=MAX(C1459:C1461),"sell","hold"))</f>
        <v>buy</v>
      </c>
      <c r="P1460" s="2">
        <f>IF(AND(O1460="buy",Q1459&lt;&gt;0),Q1459/C1460,IF(O1460="sell",0,P1459))</f>
        <v>27934875.87744252</v>
      </c>
      <c r="Q1460" s="1">
        <f>IF(AND(O1460="sell",P1459&lt;&gt;0),P1459*C1460,IF(O1460="buy",0,Q1459))</f>
        <v>0</v>
      </c>
      <c r="R1460">
        <f>4*(SIGN(K1460)+1)+2*(SIGN(L1460)+1)+(SIGN(M1460)+1)+(SIGN(N1460)+1)/2+1</f>
        <v>8</v>
      </c>
      <c r="S1460">
        <f t="shared" si="182"/>
        <v>8</v>
      </c>
      <c r="T1460" t="str">
        <f t="shared" si="183"/>
        <v/>
      </c>
      <c r="U1460" t="str">
        <f t="shared" si="184"/>
        <v/>
      </c>
    </row>
    <row r="1461" spans="1:21" x14ac:dyDescent="0.3">
      <c r="A1461">
        <v>1459</v>
      </c>
      <c r="B1461" t="s">
        <v>1470</v>
      </c>
      <c r="C1461">
        <v>0.29250700000000002</v>
      </c>
      <c r="D1461">
        <v>0.2923</v>
      </c>
      <c r="E1461">
        <v>0.29421799999999998</v>
      </c>
      <c r="F1461">
        <v>0.28832600000000003</v>
      </c>
      <c r="G1461">
        <v>0</v>
      </c>
      <c r="H1461" t="s">
        <v>10</v>
      </c>
      <c r="I1461" t="b">
        <v>0</v>
      </c>
      <c r="J1461" t="s">
        <v>11</v>
      </c>
      <c r="K1461">
        <f t="shared" si="180"/>
        <v>2.3240773724091907E-2</v>
      </c>
      <c r="L1461">
        <f t="shared" ref="L1461:N1476" si="187">K1461-K1460</f>
        <v>2.3335245217318824E-2</v>
      </c>
      <c r="M1461">
        <f t="shared" si="187"/>
        <v>9.2386180207471597E-3</v>
      </c>
      <c r="N1461">
        <f t="shared" si="187"/>
        <v>-1.5340909027663127E-2</v>
      </c>
      <c r="O1461" t="str">
        <f>IF(C1461=MIN(C1460:C1462),"buy",IF(C1461=MAX(C1460:C1462),"sell","hold"))</f>
        <v>sell</v>
      </c>
      <c r="P1461" s="2">
        <f>IF(AND(O1461="buy",Q1460&lt;&gt;0),Q1460/C1461,IF(O1461="sell",0,P1460))</f>
        <v>0</v>
      </c>
      <c r="Q1461" s="1">
        <f>IF(AND(O1461="sell",P1460&lt;&gt;0),P1460*C1461,IF(O1461="buy",0,Q1460))</f>
        <v>8171146.73828308</v>
      </c>
      <c r="R1461">
        <f>4*(SIGN(K1461)+1)+2*(SIGN(L1461)+1)+(SIGN(M1461)+1)+(SIGN(N1461)+1)/2+1</f>
        <v>15</v>
      </c>
      <c r="S1461" t="str">
        <f t="shared" si="182"/>
        <v/>
      </c>
      <c r="T1461" t="str">
        <f t="shared" si="183"/>
        <v/>
      </c>
      <c r="U1461">
        <f t="shared" si="184"/>
        <v>15</v>
      </c>
    </row>
    <row r="1462" spans="1:21" x14ac:dyDescent="0.3">
      <c r="A1462">
        <v>1460</v>
      </c>
      <c r="B1462" t="s">
        <v>1471</v>
      </c>
      <c r="C1462">
        <v>0.2923</v>
      </c>
      <c r="D1462">
        <v>0.29032200000000002</v>
      </c>
      <c r="E1462">
        <v>0.29494300000000001</v>
      </c>
      <c r="F1462">
        <v>0.28511700000000001</v>
      </c>
      <c r="G1462">
        <v>0</v>
      </c>
      <c r="H1462" t="s">
        <v>10</v>
      </c>
      <c r="I1462" t="b">
        <v>0</v>
      </c>
      <c r="J1462" t="s">
        <v>11</v>
      </c>
      <c r="K1462">
        <f t="shared" si="180"/>
        <v>-7.0792586272056489E-4</v>
      </c>
      <c r="L1462">
        <f t="shared" si="187"/>
        <v>-2.3948699586812471E-2</v>
      </c>
      <c r="M1462">
        <f t="shared" si="187"/>
        <v>-4.7283944804131298E-2</v>
      </c>
      <c r="N1462">
        <f t="shared" si="187"/>
        <v>-5.6522562824878456E-2</v>
      </c>
      <c r="O1462" t="str">
        <f>IF(C1462=MIN(C1461:C1463),"buy",IF(C1462=MAX(C1461:C1463),"sell","hold"))</f>
        <v>hold</v>
      </c>
      <c r="P1462" s="2">
        <f>IF(AND(O1462="buy",Q1461&lt;&gt;0),Q1461/C1462,IF(O1462="sell",0,P1461))</f>
        <v>0</v>
      </c>
      <c r="Q1462" s="1">
        <f>IF(AND(O1462="sell",P1461&lt;&gt;0),P1461*C1462,IF(O1462="buy",0,Q1461))</f>
        <v>8171146.73828308</v>
      </c>
      <c r="R1462">
        <f>4*(SIGN(K1462)+1)+2*(SIGN(L1462)+1)+(SIGN(M1462)+1)+(SIGN(N1462)+1)/2+1</f>
        <v>1</v>
      </c>
      <c r="S1462" t="str">
        <f t="shared" si="182"/>
        <v/>
      </c>
      <c r="T1462">
        <f t="shared" si="183"/>
        <v>1</v>
      </c>
      <c r="U1462" t="str">
        <f t="shared" si="184"/>
        <v/>
      </c>
    </row>
    <row r="1463" spans="1:21" x14ac:dyDescent="0.3">
      <c r="A1463">
        <v>1461</v>
      </c>
      <c r="B1463" t="s">
        <v>1472</v>
      </c>
      <c r="C1463">
        <v>0.29032200000000002</v>
      </c>
      <c r="D1463">
        <v>0.28445100000000001</v>
      </c>
      <c r="E1463">
        <v>0.29348600000000002</v>
      </c>
      <c r="F1463">
        <v>0.282086</v>
      </c>
      <c r="G1463">
        <v>0</v>
      </c>
      <c r="H1463" t="s">
        <v>10</v>
      </c>
      <c r="I1463" t="b">
        <v>0</v>
      </c>
      <c r="J1463" t="s">
        <v>11</v>
      </c>
      <c r="K1463">
        <f t="shared" si="180"/>
        <v>-6.7899941986398725E-3</v>
      </c>
      <c r="L1463">
        <f t="shared" si="187"/>
        <v>-6.0820683359193075E-3</v>
      </c>
      <c r="M1463">
        <f t="shared" si="187"/>
        <v>1.7866631250893161E-2</v>
      </c>
      <c r="N1463">
        <f t="shared" si="187"/>
        <v>6.5150576055024459E-2</v>
      </c>
      <c r="O1463" t="str">
        <f>IF(C1463=MIN(C1462:C1464),"buy",IF(C1463=MAX(C1462:C1464),"sell","hold"))</f>
        <v>hold</v>
      </c>
      <c r="P1463" s="2">
        <f>IF(AND(O1463="buy",Q1462&lt;&gt;0),Q1462/C1463,IF(O1463="sell",0,P1462))</f>
        <v>0</v>
      </c>
      <c r="Q1463" s="1">
        <f>IF(AND(O1463="sell",P1462&lt;&gt;0),P1462*C1463,IF(O1463="buy",0,Q1462))</f>
        <v>8171146.73828308</v>
      </c>
      <c r="R1463">
        <f>4*(SIGN(K1463)+1)+2*(SIGN(L1463)+1)+(SIGN(M1463)+1)+(SIGN(N1463)+1)/2+1</f>
        <v>4</v>
      </c>
      <c r="S1463" t="str">
        <f t="shared" si="182"/>
        <v/>
      </c>
      <c r="T1463">
        <f t="shared" si="183"/>
        <v>4</v>
      </c>
      <c r="U1463" t="str">
        <f t="shared" si="184"/>
        <v/>
      </c>
    </row>
    <row r="1464" spans="1:21" x14ac:dyDescent="0.3">
      <c r="A1464">
        <v>1462</v>
      </c>
      <c r="B1464" t="s">
        <v>1473</v>
      </c>
      <c r="C1464">
        <v>0.28445100000000001</v>
      </c>
      <c r="D1464">
        <v>0.28021499999999999</v>
      </c>
      <c r="E1464">
        <v>0.28817399999999999</v>
      </c>
      <c r="F1464">
        <v>0.27732299999999999</v>
      </c>
      <c r="G1464">
        <v>0</v>
      </c>
      <c r="H1464" t="s">
        <v>10</v>
      </c>
      <c r="I1464" t="b">
        <v>0</v>
      </c>
      <c r="J1464" t="s">
        <v>11</v>
      </c>
      <c r="K1464">
        <f t="shared" si="180"/>
        <v>-2.0428934553293268E-2</v>
      </c>
      <c r="L1464">
        <f t="shared" si="187"/>
        <v>-1.3638940354653396E-2</v>
      </c>
      <c r="M1464">
        <f t="shared" si="187"/>
        <v>-7.5568720187340881E-3</v>
      </c>
      <c r="N1464">
        <f t="shared" si="187"/>
        <v>-2.5423503269627251E-2</v>
      </c>
      <c r="O1464" t="str">
        <f>IF(C1464=MIN(C1463:C1465),"buy",IF(C1464=MAX(C1463:C1465),"sell","hold"))</f>
        <v>hold</v>
      </c>
      <c r="P1464" s="2">
        <f>IF(AND(O1464="buy",Q1463&lt;&gt;0),Q1463/C1464,IF(O1464="sell",0,P1463))</f>
        <v>0</v>
      </c>
      <c r="Q1464" s="1">
        <f>IF(AND(O1464="sell",P1463&lt;&gt;0),P1463*C1464,IF(O1464="buy",0,Q1463))</f>
        <v>8171146.73828308</v>
      </c>
      <c r="R1464">
        <f>4*(SIGN(K1464)+1)+2*(SIGN(L1464)+1)+(SIGN(M1464)+1)+(SIGN(N1464)+1)/2+1</f>
        <v>1</v>
      </c>
      <c r="S1464" t="str">
        <f t="shared" si="182"/>
        <v/>
      </c>
      <c r="T1464">
        <f t="shared" si="183"/>
        <v>1</v>
      </c>
      <c r="U1464" t="str">
        <f t="shared" si="184"/>
        <v/>
      </c>
    </row>
    <row r="1465" spans="1:21" x14ac:dyDescent="0.3">
      <c r="A1465">
        <v>1463</v>
      </c>
      <c r="B1465" t="s">
        <v>1474</v>
      </c>
      <c r="C1465">
        <v>0.28021499999999999</v>
      </c>
      <c r="D1465">
        <v>0.27829700000000002</v>
      </c>
      <c r="E1465">
        <v>0.28598299999999999</v>
      </c>
      <c r="F1465">
        <v>0.274752</v>
      </c>
      <c r="G1465">
        <v>0</v>
      </c>
      <c r="H1465" t="s">
        <v>10</v>
      </c>
      <c r="I1465" t="b">
        <v>0</v>
      </c>
      <c r="J1465" t="s">
        <v>11</v>
      </c>
      <c r="K1465">
        <f t="shared" si="180"/>
        <v>-1.5003559626398676E-2</v>
      </c>
      <c r="L1465">
        <f t="shared" si="187"/>
        <v>5.4253749268945925E-3</v>
      </c>
      <c r="M1465">
        <f t="shared" si="187"/>
        <v>1.9064315281547988E-2</v>
      </c>
      <c r="N1465">
        <f t="shared" si="187"/>
        <v>2.6621187300282075E-2</v>
      </c>
      <c r="O1465" t="str">
        <f>IF(C1465=MIN(C1464:C1466),"buy",IF(C1465=MAX(C1464:C1466),"sell","hold"))</f>
        <v>hold</v>
      </c>
      <c r="P1465" s="2">
        <f>IF(AND(O1465="buy",Q1464&lt;&gt;0),Q1464/C1465,IF(O1465="sell",0,P1464))</f>
        <v>0</v>
      </c>
      <c r="Q1465" s="1">
        <f>IF(AND(O1465="sell",P1464&lt;&gt;0),P1464*C1465,IF(O1465="buy",0,Q1464))</f>
        <v>8171146.73828308</v>
      </c>
      <c r="R1465">
        <f>4*(SIGN(K1465)+1)+2*(SIGN(L1465)+1)+(SIGN(M1465)+1)+(SIGN(N1465)+1)/2+1</f>
        <v>8</v>
      </c>
      <c r="S1465" t="str">
        <f t="shared" si="182"/>
        <v/>
      </c>
      <c r="T1465">
        <f t="shared" si="183"/>
        <v>8</v>
      </c>
      <c r="U1465" t="str">
        <f t="shared" si="184"/>
        <v/>
      </c>
    </row>
    <row r="1466" spans="1:21" x14ac:dyDescent="0.3">
      <c r="A1466">
        <v>1464</v>
      </c>
      <c r="B1466" t="s">
        <v>1475</v>
      </c>
      <c r="C1466">
        <v>0.27829700000000002</v>
      </c>
      <c r="D1466">
        <v>0.27918799999999999</v>
      </c>
      <c r="E1466">
        <v>0.28252100000000002</v>
      </c>
      <c r="F1466">
        <v>0.27011600000000002</v>
      </c>
      <c r="G1466">
        <v>0</v>
      </c>
      <c r="H1466" t="s">
        <v>10</v>
      </c>
      <c r="I1466" t="b">
        <v>0</v>
      </c>
      <c r="J1466" t="s">
        <v>11</v>
      </c>
      <c r="K1466">
        <f t="shared" si="180"/>
        <v>-6.8682499212191512E-3</v>
      </c>
      <c r="L1466">
        <f t="shared" si="187"/>
        <v>8.1353097051795244E-3</v>
      </c>
      <c r="M1466">
        <f t="shared" si="187"/>
        <v>2.7099347782849319E-3</v>
      </c>
      <c r="N1466">
        <f t="shared" si="187"/>
        <v>-1.6354380503263058E-2</v>
      </c>
      <c r="O1466" t="str">
        <f>IF(C1466=MIN(C1465:C1467),"buy",IF(C1466=MAX(C1465:C1467),"sell","hold"))</f>
        <v>buy</v>
      </c>
      <c r="P1466" s="2">
        <f>IF(AND(O1466="buy",Q1465&lt;&gt;0),Q1465/C1466,IF(O1466="sell",0,P1465))</f>
        <v>29361246.216391407</v>
      </c>
      <c r="Q1466" s="1">
        <f>IF(AND(O1466="sell",P1465&lt;&gt;0),P1465*C1466,IF(O1466="buy",0,Q1465))</f>
        <v>0</v>
      </c>
      <c r="R1466">
        <f>4*(SIGN(K1466)+1)+2*(SIGN(L1466)+1)+(SIGN(M1466)+1)+(SIGN(N1466)+1)/2+1</f>
        <v>7</v>
      </c>
      <c r="S1466">
        <f t="shared" si="182"/>
        <v>7</v>
      </c>
      <c r="T1466" t="str">
        <f t="shared" si="183"/>
        <v/>
      </c>
      <c r="U1466" t="str">
        <f t="shared" si="184"/>
        <v/>
      </c>
    </row>
    <row r="1467" spans="1:21" x14ac:dyDescent="0.3">
      <c r="A1467">
        <v>1465</v>
      </c>
      <c r="B1467" t="s">
        <v>1476</v>
      </c>
      <c r="C1467">
        <v>0.27918799999999999</v>
      </c>
      <c r="D1467">
        <v>0.27493800000000002</v>
      </c>
      <c r="E1467">
        <v>0.28329599999999999</v>
      </c>
      <c r="F1467">
        <v>0.27158399999999999</v>
      </c>
      <c r="G1467">
        <v>0</v>
      </c>
      <c r="H1467" t="s">
        <v>10</v>
      </c>
      <c r="I1467" t="b">
        <v>0</v>
      </c>
      <c r="J1467" t="s">
        <v>11</v>
      </c>
      <c r="K1467">
        <f t="shared" si="180"/>
        <v>3.1964985604992966E-3</v>
      </c>
      <c r="L1467">
        <f t="shared" si="187"/>
        <v>1.0064748481718448E-2</v>
      </c>
      <c r="M1467">
        <f t="shared" si="187"/>
        <v>1.9294387765389238E-3</v>
      </c>
      <c r="N1467">
        <f t="shared" si="187"/>
        <v>-7.8049600174600817E-4</v>
      </c>
      <c r="O1467" t="str">
        <f>IF(C1467=MIN(C1466:C1468),"buy",IF(C1467=MAX(C1466:C1468),"sell","hold"))</f>
        <v>sell</v>
      </c>
      <c r="P1467" s="2">
        <f>IF(AND(O1467="buy",Q1466&lt;&gt;0),Q1466/C1467,IF(O1467="sell",0,P1466))</f>
        <v>0</v>
      </c>
      <c r="Q1467" s="1">
        <f>IF(AND(O1467="sell",P1466&lt;&gt;0),P1466*C1467,IF(O1467="buy",0,Q1466))</f>
        <v>8197307.6086618835</v>
      </c>
      <c r="R1467">
        <f>4*(SIGN(K1467)+1)+2*(SIGN(L1467)+1)+(SIGN(M1467)+1)+(SIGN(N1467)+1)/2+1</f>
        <v>15</v>
      </c>
      <c r="S1467" t="str">
        <f t="shared" si="182"/>
        <v/>
      </c>
      <c r="T1467" t="str">
        <f t="shared" si="183"/>
        <v/>
      </c>
      <c r="U1467">
        <f t="shared" si="184"/>
        <v>15</v>
      </c>
    </row>
    <row r="1468" spans="1:21" x14ac:dyDescent="0.3">
      <c r="A1468">
        <v>1466</v>
      </c>
      <c r="B1468" t="s">
        <v>1477</v>
      </c>
      <c r="C1468">
        <v>0.27493800000000002</v>
      </c>
      <c r="D1468">
        <v>0.27833000000000002</v>
      </c>
      <c r="E1468">
        <v>0.28022900000000001</v>
      </c>
      <c r="F1468">
        <v>0.26912599999999998</v>
      </c>
      <c r="G1468">
        <v>0</v>
      </c>
      <c r="H1468" t="s">
        <v>10</v>
      </c>
      <c r="I1468" t="b">
        <v>0</v>
      </c>
      <c r="J1468" t="s">
        <v>11</v>
      </c>
      <c r="K1468">
        <f t="shared" si="180"/>
        <v>-1.5339471528136113E-2</v>
      </c>
      <c r="L1468">
        <f t="shared" si="187"/>
        <v>-1.853597008863541E-2</v>
      </c>
      <c r="M1468">
        <f t="shared" si="187"/>
        <v>-2.8600718570353859E-2</v>
      </c>
      <c r="N1468">
        <f t="shared" si="187"/>
        <v>-3.0530157346892781E-2</v>
      </c>
      <c r="O1468" t="str">
        <f>IF(C1468=MIN(C1467:C1469),"buy",IF(C1468=MAX(C1467:C1469),"sell","hold"))</f>
        <v>buy</v>
      </c>
      <c r="P1468" s="2">
        <f>IF(AND(O1468="buy",Q1467&lt;&gt;0),Q1467/C1468,IF(O1468="sell",0,P1467))</f>
        <v>29815113.25703207</v>
      </c>
      <c r="Q1468" s="1">
        <f>IF(AND(O1468="sell",P1467&lt;&gt;0),P1467*C1468,IF(O1468="buy",0,Q1467))</f>
        <v>0</v>
      </c>
      <c r="R1468">
        <f>4*(SIGN(K1468)+1)+2*(SIGN(L1468)+1)+(SIGN(M1468)+1)+(SIGN(N1468)+1)/2+1</f>
        <v>1</v>
      </c>
      <c r="S1468">
        <f t="shared" si="182"/>
        <v>1</v>
      </c>
      <c r="T1468" t="str">
        <f t="shared" si="183"/>
        <v/>
      </c>
      <c r="U1468" t="str">
        <f t="shared" si="184"/>
        <v/>
      </c>
    </row>
    <row r="1469" spans="1:21" x14ac:dyDescent="0.3">
      <c r="A1469">
        <v>1467</v>
      </c>
      <c r="B1469" t="s">
        <v>1478</v>
      </c>
      <c r="C1469">
        <v>0.27833000000000002</v>
      </c>
      <c r="D1469">
        <v>0.27911599999999998</v>
      </c>
      <c r="E1469">
        <v>0.28142699999999998</v>
      </c>
      <c r="F1469">
        <v>0.27337800000000001</v>
      </c>
      <c r="G1469">
        <v>0</v>
      </c>
      <c r="H1469" t="s">
        <v>10</v>
      </c>
      <c r="I1469" t="b">
        <v>0</v>
      </c>
      <c r="J1469" t="s">
        <v>11</v>
      </c>
      <c r="K1469">
        <f t="shared" si="180"/>
        <v>1.2261688729512662E-2</v>
      </c>
      <c r="L1469">
        <f t="shared" si="187"/>
        <v>2.7601160257648777E-2</v>
      </c>
      <c r="M1469">
        <f t="shared" si="187"/>
        <v>4.6137130346284187E-2</v>
      </c>
      <c r="N1469">
        <f t="shared" si="187"/>
        <v>7.4737848916638039E-2</v>
      </c>
      <c r="O1469" t="str">
        <f>IF(C1469=MIN(C1468:C1470),"buy",IF(C1469=MAX(C1468:C1470),"sell","hold"))</f>
        <v>hold</v>
      </c>
      <c r="P1469" s="2">
        <f>IF(AND(O1469="buy",Q1468&lt;&gt;0),Q1468/C1469,IF(O1469="sell",0,P1468))</f>
        <v>29815113.25703207</v>
      </c>
      <c r="Q1469" s="1">
        <f>IF(AND(O1469="sell",P1468&lt;&gt;0),P1468*C1469,IF(O1469="buy",0,Q1468))</f>
        <v>0</v>
      </c>
      <c r="R1469">
        <f>4*(SIGN(K1469)+1)+2*(SIGN(L1469)+1)+(SIGN(M1469)+1)+(SIGN(N1469)+1)/2+1</f>
        <v>16</v>
      </c>
      <c r="S1469" t="str">
        <f t="shared" si="182"/>
        <v/>
      </c>
      <c r="T1469">
        <f t="shared" si="183"/>
        <v>16</v>
      </c>
      <c r="U1469" t="str">
        <f t="shared" si="184"/>
        <v/>
      </c>
    </row>
    <row r="1470" spans="1:21" x14ac:dyDescent="0.3">
      <c r="A1470">
        <v>1468</v>
      </c>
      <c r="B1470" t="s">
        <v>1479</v>
      </c>
      <c r="C1470">
        <v>0.27911599999999998</v>
      </c>
      <c r="D1470">
        <v>0.27627400000000002</v>
      </c>
      <c r="E1470">
        <v>0.28260400000000002</v>
      </c>
      <c r="F1470">
        <v>0.27358500000000002</v>
      </c>
      <c r="G1470">
        <v>0</v>
      </c>
      <c r="H1470" t="s">
        <v>10</v>
      </c>
      <c r="I1470" t="b">
        <v>0</v>
      </c>
      <c r="J1470" t="s">
        <v>11</v>
      </c>
      <c r="K1470">
        <f t="shared" si="180"/>
        <v>2.8200040900821007E-3</v>
      </c>
      <c r="L1470">
        <f t="shared" si="187"/>
        <v>-9.4416846394305611E-3</v>
      </c>
      <c r="M1470">
        <f t="shared" si="187"/>
        <v>-3.704284489707934E-2</v>
      </c>
      <c r="N1470">
        <f t="shared" si="187"/>
        <v>-8.3179975243363527E-2</v>
      </c>
      <c r="O1470" t="str">
        <f>IF(C1470=MIN(C1469:C1471),"buy",IF(C1470=MAX(C1469:C1471),"sell","hold"))</f>
        <v>sell</v>
      </c>
      <c r="P1470" s="2">
        <f>IF(AND(O1470="buy",Q1469&lt;&gt;0),Q1469/C1470,IF(O1470="sell",0,P1469))</f>
        <v>0</v>
      </c>
      <c r="Q1470" s="1">
        <f>IF(AND(O1470="sell",P1469&lt;&gt;0),P1469*C1470,IF(O1470="buy",0,Q1469))</f>
        <v>8321875.1518497625</v>
      </c>
      <c r="R1470">
        <f>4*(SIGN(K1470)+1)+2*(SIGN(L1470)+1)+(SIGN(M1470)+1)+(SIGN(N1470)+1)/2+1</f>
        <v>9</v>
      </c>
      <c r="S1470" t="str">
        <f t="shared" si="182"/>
        <v/>
      </c>
      <c r="T1470" t="str">
        <f t="shared" si="183"/>
        <v/>
      </c>
      <c r="U1470">
        <f t="shared" si="184"/>
        <v>9</v>
      </c>
    </row>
    <row r="1471" spans="1:21" x14ac:dyDescent="0.3">
      <c r="A1471">
        <v>1469</v>
      </c>
      <c r="B1471" t="s">
        <v>1480</v>
      </c>
      <c r="C1471">
        <v>0.27627400000000002</v>
      </c>
      <c r="D1471">
        <v>0.27524700000000002</v>
      </c>
      <c r="E1471">
        <v>0.27966200000000002</v>
      </c>
      <c r="F1471">
        <v>0.27226</v>
      </c>
      <c r="G1471">
        <v>0</v>
      </c>
      <c r="H1471" t="s">
        <v>10</v>
      </c>
      <c r="I1471" t="b">
        <v>0</v>
      </c>
      <c r="J1471" t="s">
        <v>11</v>
      </c>
      <c r="K1471">
        <f t="shared" si="180"/>
        <v>-1.0234249806442159E-2</v>
      </c>
      <c r="L1471">
        <f t="shared" si="187"/>
        <v>-1.3054253896524259E-2</v>
      </c>
      <c r="M1471">
        <f t="shared" si="187"/>
        <v>-3.6125692570936983E-3</v>
      </c>
      <c r="N1471">
        <f t="shared" si="187"/>
        <v>3.3430275639985643E-2</v>
      </c>
      <c r="O1471" t="str">
        <f>IF(C1471=MIN(C1470:C1472),"buy",IF(C1471=MAX(C1470:C1472),"sell","hold"))</f>
        <v>hold</v>
      </c>
      <c r="P1471" s="2">
        <f>IF(AND(O1471="buy",Q1470&lt;&gt;0),Q1470/C1471,IF(O1471="sell",0,P1470))</f>
        <v>0</v>
      </c>
      <c r="Q1471" s="1">
        <f>IF(AND(O1471="sell",P1470&lt;&gt;0),P1470*C1471,IF(O1471="buy",0,Q1470))</f>
        <v>8321875.1518497625</v>
      </c>
      <c r="R1471">
        <f>4*(SIGN(K1471)+1)+2*(SIGN(L1471)+1)+(SIGN(M1471)+1)+(SIGN(N1471)+1)/2+1</f>
        <v>2</v>
      </c>
      <c r="S1471" t="str">
        <f t="shared" si="182"/>
        <v/>
      </c>
      <c r="T1471">
        <f t="shared" si="183"/>
        <v>2</v>
      </c>
      <c r="U1471" t="str">
        <f t="shared" si="184"/>
        <v/>
      </c>
    </row>
    <row r="1472" spans="1:21" x14ac:dyDescent="0.3">
      <c r="A1472">
        <v>1470</v>
      </c>
      <c r="B1472" t="s">
        <v>1481</v>
      </c>
      <c r="C1472">
        <v>0.27524700000000002</v>
      </c>
      <c r="D1472">
        <v>0.27981699999999998</v>
      </c>
      <c r="E1472">
        <v>0.28141899999999997</v>
      </c>
      <c r="F1472">
        <v>0.271648</v>
      </c>
      <c r="G1472">
        <v>0</v>
      </c>
      <c r="H1472" t="s">
        <v>10</v>
      </c>
      <c r="I1472" t="b">
        <v>0</v>
      </c>
      <c r="J1472" t="s">
        <v>11</v>
      </c>
      <c r="K1472">
        <f t="shared" si="180"/>
        <v>-3.7242462209054598E-3</v>
      </c>
      <c r="L1472">
        <f t="shared" si="187"/>
        <v>6.5100035855366993E-3</v>
      </c>
      <c r="M1472">
        <f t="shared" si="187"/>
        <v>1.9564257482060959E-2</v>
      </c>
      <c r="N1472">
        <f t="shared" si="187"/>
        <v>2.3176826739154659E-2</v>
      </c>
      <c r="O1472" t="str">
        <f>IF(C1472=MIN(C1471:C1473),"buy",IF(C1472=MAX(C1471:C1473),"sell","hold"))</f>
        <v>buy</v>
      </c>
      <c r="P1472" s="2">
        <f>IF(AND(O1472="buy",Q1471&lt;&gt;0),Q1471/C1472,IF(O1472="sell",0,P1471))</f>
        <v>30234208.37229747</v>
      </c>
      <c r="Q1472" s="1">
        <f>IF(AND(O1472="sell",P1471&lt;&gt;0),P1471*C1472,IF(O1472="buy",0,Q1471))</f>
        <v>0</v>
      </c>
      <c r="R1472">
        <f>4*(SIGN(K1472)+1)+2*(SIGN(L1472)+1)+(SIGN(M1472)+1)+(SIGN(N1472)+1)/2+1</f>
        <v>8</v>
      </c>
      <c r="S1472">
        <f t="shared" si="182"/>
        <v>8</v>
      </c>
      <c r="T1472" t="str">
        <f t="shared" si="183"/>
        <v/>
      </c>
      <c r="U1472" t="str">
        <f t="shared" si="184"/>
        <v/>
      </c>
    </row>
    <row r="1473" spans="1:21" x14ac:dyDescent="0.3">
      <c r="A1473">
        <v>1471</v>
      </c>
      <c r="B1473" t="s">
        <v>1482</v>
      </c>
      <c r="C1473">
        <v>0.27981699999999998</v>
      </c>
      <c r="D1473">
        <v>0.286692</v>
      </c>
      <c r="E1473">
        <v>0.28899599999999998</v>
      </c>
      <c r="F1473">
        <v>0.27700599999999997</v>
      </c>
      <c r="G1473">
        <v>0</v>
      </c>
      <c r="H1473" t="s">
        <v>10</v>
      </c>
      <c r="I1473" t="b">
        <v>0</v>
      </c>
      <c r="J1473" t="s">
        <v>11</v>
      </c>
      <c r="K1473">
        <f t="shared" si="180"/>
        <v>1.6466569620800352E-2</v>
      </c>
      <c r="L1473">
        <f t="shared" si="187"/>
        <v>2.0190815841705814E-2</v>
      </c>
      <c r="M1473">
        <f t="shared" si="187"/>
        <v>1.3680812256169114E-2</v>
      </c>
      <c r="N1473">
        <f t="shared" si="187"/>
        <v>-5.8834452258918445E-3</v>
      </c>
      <c r="O1473" t="str">
        <f>IF(C1473=MIN(C1472:C1474),"buy",IF(C1473=MAX(C1472:C1474),"sell","hold"))</f>
        <v>hold</v>
      </c>
      <c r="P1473" s="2">
        <f>IF(AND(O1473="buy",Q1472&lt;&gt;0),Q1472/C1473,IF(O1473="sell",0,P1472))</f>
        <v>30234208.37229747</v>
      </c>
      <c r="Q1473" s="1">
        <f>IF(AND(O1473="sell",P1472&lt;&gt;0),P1472*C1473,IF(O1473="buy",0,Q1472))</f>
        <v>0</v>
      </c>
      <c r="R1473">
        <f>4*(SIGN(K1473)+1)+2*(SIGN(L1473)+1)+(SIGN(M1473)+1)+(SIGN(N1473)+1)/2+1</f>
        <v>15</v>
      </c>
      <c r="S1473" t="str">
        <f t="shared" si="182"/>
        <v/>
      </c>
      <c r="T1473">
        <f t="shared" si="183"/>
        <v>15</v>
      </c>
      <c r="U1473" t="str">
        <f t="shared" si="184"/>
        <v/>
      </c>
    </row>
    <row r="1474" spans="1:21" x14ac:dyDescent="0.3">
      <c r="A1474">
        <v>1472</v>
      </c>
      <c r="B1474" t="s">
        <v>1483</v>
      </c>
      <c r="C1474">
        <v>0.286692</v>
      </c>
      <c r="D1474">
        <v>0.28295599999999999</v>
      </c>
      <c r="E1474">
        <v>0.28870200000000001</v>
      </c>
      <c r="F1474">
        <v>0.27912700000000001</v>
      </c>
      <c r="G1474">
        <v>0</v>
      </c>
      <c r="H1474" t="s">
        <v>10</v>
      </c>
      <c r="I1474" t="b">
        <v>0</v>
      </c>
      <c r="J1474" t="s">
        <v>11</v>
      </c>
      <c r="K1474">
        <f t="shared" si="180"/>
        <v>2.4271459058902933E-2</v>
      </c>
      <c r="L1474">
        <f t="shared" si="187"/>
        <v>7.8048894381025809E-3</v>
      </c>
      <c r="M1474">
        <f t="shared" si="187"/>
        <v>-1.2385926403603233E-2</v>
      </c>
      <c r="N1474">
        <f t="shared" si="187"/>
        <v>-2.6066738659772347E-2</v>
      </c>
      <c r="O1474" t="str">
        <f>IF(C1474=MIN(C1473:C1475),"buy",IF(C1474=MAX(C1473:C1475),"sell","hold"))</f>
        <v>sell</v>
      </c>
      <c r="P1474" s="2">
        <f>IF(AND(O1474="buy",Q1473&lt;&gt;0),Q1473/C1474,IF(O1474="sell",0,P1473))</f>
        <v>0</v>
      </c>
      <c r="Q1474" s="1">
        <f>IF(AND(O1474="sell",P1473&lt;&gt;0),P1473*C1474,IF(O1474="buy",0,Q1473))</f>
        <v>8667905.6666707061</v>
      </c>
      <c r="R1474">
        <f>4*(SIGN(K1474)+1)+2*(SIGN(L1474)+1)+(SIGN(M1474)+1)+(SIGN(N1474)+1)/2+1</f>
        <v>13</v>
      </c>
      <c r="S1474" t="str">
        <f t="shared" si="182"/>
        <v/>
      </c>
      <c r="T1474" t="str">
        <f t="shared" si="183"/>
        <v/>
      </c>
      <c r="U1474">
        <f t="shared" si="184"/>
        <v>13</v>
      </c>
    </row>
    <row r="1475" spans="1:21" x14ac:dyDescent="0.3">
      <c r="A1475">
        <v>1473</v>
      </c>
      <c r="B1475" t="s">
        <v>1484</v>
      </c>
      <c r="C1475">
        <v>0.28295599999999999</v>
      </c>
      <c r="D1475">
        <v>0.28499999999999998</v>
      </c>
      <c r="E1475">
        <v>0.28743800000000003</v>
      </c>
      <c r="F1475">
        <v>0.27662799999999999</v>
      </c>
      <c r="G1475">
        <v>0</v>
      </c>
      <c r="H1475" t="s">
        <v>10</v>
      </c>
      <c r="I1475" t="b">
        <v>0</v>
      </c>
      <c r="J1475" t="s">
        <v>11</v>
      </c>
      <c r="K1475">
        <f t="shared" si="180"/>
        <v>-1.3116872173693289E-2</v>
      </c>
      <c r="L1475">
        <f t="shared" si="187"/>
        <v>-3.7388331232596224E-2</v>
      </c>
      <c r="M1475">
        <f t="shared" si="187"/>
        <v>-4.5193220670698808E-2</v>
      </c>
      <c r="N1475">
        <f t="shared" si="187"/>
        <v>-3.2807294267095576E-2</v>
      </c>
      <c r="O1475" t="str">
        <f>IF(C1475=MIN(C1474:C1476),"buy",IF(C1475=MAX(C1474:C1476),"sell","hold"))</f>
        <v>buy</v>
      </c>
      <c r="P1475" s="2">
        <f>IF(AND(O1475="buy",Q1474&lt;&gt;0),Q1474/C1475,IF(O1475="sell",0,P1474))</f>
        <v>30633404.722538862</v>
      </c>
      <c r="Q1475" s="1">
        <f>IF(AND(O1475="sell",P1474&lt;&gt;0),P1474*C1475,IF(O1475="buy",0,Q1474))</f>
        <v>0</v>
      </c>
      <c r="R1475">
        <f>4*(SIGN(K1475)+1)+2*(SIGN(L1475)+1)+(SIGN(M1475)+1)+(SIGN(N1475)+1)/2+1</f>
        <v>1</v>
      </c>
      <c r="S1475">
        <f t="shared" si="182"/>
        <v>1</v>
      </c>
      <c r="T1475" t="str">
        <f t="shared" si="183"/>
        <v/>
      </c>
      <c r="U1475" t="str">
        <f t="shared" si="184"/>
        <v/>
      </c>
    </row>
    <row r="1476" spans="1:21" x14ac:dyDescent="0.3">
      <c r="A1476">
        <v>1474</v>
      </c>
      <c r="B1476" t="s">
        <v>1485</v>
      </c>
      <c r="C1476">
        <v>0.28499999999999998</v>
      </c>
      <c r="D1476">
        <v>0.29564600000000002</v>
      </c>
      <c r="E1476">
        <v>0.29879499999999998</v>
      </c>
      <c r="F1476">
        <v>0.28180100000000002</v>
      </c>
      <c r="G1476">
        <v>0</v>
      </c>
      <c r="H1476" t="s">
        <v>10</v>
      </c>
      <c r="I1476" t="b">
        <v>0</v>
      </c>
      <c r="J1476" t="s">
        <v>11</v>
      </c>
      <c r="K1476">
        <f t="shared" ref="K1476:K1539" si="188">2*(C1476-C1475)/(C1475+C1476)</f>
        <v>7.1977406700518727E-3</v>
      </c>
      <c r="L1476">
        <f t="shared" si="187"/>
        <v>2.031461284374516E-2</v>
      </c>
      <c r="M1476">
        <f t="shared" si="187"/>
        <v>5.7702944076341384E-2</v>
      </c>
      <c r="N1476">
        <f t="shared" si="187"/>
        <v>0.10289616474704019</v>
      </c>
      <c r="O1476" t="str">
        <f>IF(C1476=MIN(C1475:C1477),"buy",IF(C1476=MAX(C1475:C1477),"sell","hold"))</f>
        <v>hold</v>
      </c>
      <c r="P1476" s="2">
        <f>IF(AND(O1476="buy",Q1475&lt;&gt;0),Q1475/C1476,IF(O1476="sell",0,P1475))</f>
        <v>30633404.722538862</v>
      </c>
      <c r="Q1476" s="1">
        <f>IF(AND(O1476="sell",P1475&lt;&gt;0),P1475*C1476,IF(O1476="buy",0,Q1475))</f>
        <v>0</v>
      </c>
      <c r="R1476">
        <f>4*(SIGN(K1476)+1)+2*(SIGN(L1476)+1)+(SIGN(M1476)+1)+(SIGN(N1476)+1)/2+1</f>
        <v>16</v>
      </c>
      <c r="S1476" t="str">
        <f t="shared" si="182"/>
        <v/>
      </c>
      <c r="T1476">
        <f t="shared" si="183"/>
        <v>16</v>
      </c>
      <c r="U1476" t="str">
        <f t="shared" si="184"/>
        <v/>
      </c>
    </row>
    <row r="1477" spans="1:21" x14ac:dyDescent="0.3">
      <c r="A1477">
        <v>1475</v>
      </c>
      <c r="B1477" t="s">
        <v>1486</v>
      </c>
      <c r="C1477">
        <v>0.29564600000000002</v>
      </c>
      <c r="D1477">
        <v>0.29730699999999999</v>
      </c>
      <c r="E1477">
        <v>0.30065999999999998</v>
      </c>
      <c r="F1477">
        <v>0.28928399999999999</v>
      </c>
      <c r="G1477">
        <v>0</v>
      </c>
      <c r="H1477" t="s">
        <v>10</v>
      </c>
      <c r="I1477" t="b">
        <v>0</v>
      </c>
      <c r="J1477" t="s">
        <v>11</v>
      </c>
      <c r="K1477">
        <f t="shared" si="188"/>
        <v>3.6669502588496411E-2</v>
      </c>
      <c r="L1477">
        <f t="shared" ref="L1477:N1492" si="189">K1477-K1476</f>
        <v>2.9471761918444538E-2</v>
      </c>
      <c r="M1477">
        <f t="shared" si="189"/>
        <v>9.1571490746993785E-3</v>
      </c>
      <c r="N1477">
        <f t="shared" si="189"/>
        <v>-4.8545795001642009E-2</v>
      </c>
      <c r="O1477" t="str">
        <f>IF(C1477=MIN(C1476:C1478),"buy",IF(C1477=MAX(C1476:C1478),"sell","hold"))</f>
        <v>hold</v>
      </c>
      <c r="P1477" s="2">
        <f>IF(AND(O1477="buy",Q1476&lt;&gt;0),Q1476/C1477,IF(O1477="sell",0,P1476))</f>
        <v>30633404.722538862</v>
      </c>
      <c r="Q1477" s="1">
        <f>IF(AND(O1477="sell",P1476&lt;&gt;0),P1476*C1477,IF(O1477="buy",0,Q1476))</f>
        <v>0</v>
      </c>
      <c r="R1477">
        <f>4*(SIGN(K1477)+1)+2*(SIGN(L1477)+1)+(SIGN(M1477)+1)+(SIGN(N1477)+1)/2+1</f>
        <v>15</v>
      </c>
      <c r="S1477" t="str">
        <f t="shared" si="182"/>
        <v/>
      </c>
      <c r="T1477">
        <f t="shared" si="183"/>
        <v>15</v>
      </c>
      <c r="U1477" t="str">
        <f t="shared" si="184"/>
        <v/>
      </c>
    </row>
    <row r="1478" spans="1:21" x14ac:dyDescent="0.3">
      <c r="A1478">
        <v>1476</v>
      </c>
      <c r="B1478" t="s">
        <v>1487</v>
      </c>
      <c r="C1478">
        <v>0.29730699999999999</v>
      </c>
      <c r="D1478">
        <v>0.302734</v>
      </c>
      <c r="E1478">
        <v>0.30832700000000002</v>
      </c>
      <c r="F1478">
        <v>0.291099</v>
      </c>
      <c r="G1478">
        <v>0</v>
      </c>
      <c r="H1478" t="s">
        <v>10</v>
      </c>
      <c r="I1478" t="b">
        <v>0</v>
      </c>
      <c r="J1478" t="s">
        <v>11</v>
      </c>
      <c r="K1478">
        <f t="shared" si="188"/>
        <v>5.6024676492064896E-3</v>
      </c>
      <c r="L1478">
        <f t="shared" si="189"/>
        <v>-3.106703493928992E-2</v>
      </c>
      <c r="M1478">
        <f t="shared" si="189"/>
        <v>-6.0538796857734459E-2</v>
      </c>
      <c r="N1478">
        <f t="shared" si="189"/>
        <v>-6.9695945932433834E-2</v>
      </c>
      <c r="O1478" t="str">
        <f>IF(C1478=MIN(C1477:C1479),"buy",IF(C1478=MAX(C1477:C1479),"sell","hold"))</f>
        <v>hold</v>
      </c>
      <c r="P1478" s="2">
        <f>IF(AND(O1478="buy",Q1477&lt;&gt;0),Q1477/C1478,IF(O1478="sell",0,P1477))</f>
        <v>30633404.722538862</v>
      </c>
      <c r="Q1478" s="1">
        <f>IF(AND(O1478="sell",P1477&lt;&gt;0),P1477*C1478,IF(O1478="buy",0,Q1477))</f>
        <v>0</v>
      </c>
      <c r="R1478">
        <f>4*(SIGN(K1478)+1)+2*(SIGN(L1478)+1)+(SIGN(M1478)+1)+(SIGN(N1478)+1)/2+1</f>
        <v>9</v>
      </c>
      <c r="S1478" t="str">
        <f t="shared" si="182"/>
        <v/>
      </c>
      <c r="T1478">
        <f t="shared" si="183"/>
        <v>9</v>
      </c>
      <c r="U1478" t="str">
        <f t="shared" si="184"/>
        <v/>
      </c>
    </row>
    <row r="1479" spans="1:21" x14ac:dyDescent="0.3">
      <c r="A1479">
        <v>1477</v>
      </c>
      <c r="B1479" t="s">
        <v>1488</v>
      </c>
      <c r="C1479">
        <v>0.302734</v>
      </c>
      <c r="D1479">
        <v>0.298207</v>
      </c>
      <c r="E1479">
        <v>0.30582300000000001</v>
      </c>
      <c r="F1479">
        <v>0.29429699999999998</v>
      </c>
      <c r="G1479">
        <v>0</v>
      </c>
      <c r="H1479" t="s">
        <v>10</v>
      </c>
      <c r="I1479" t="b">
        <v>0</v>
      </c>
      <c r="J1479" t="s">
        <v>11</v>
      </c>
      <c r="K1479">
        <f t="shared" si="188"/>
        <v>1.8088763934464527E-2</v>
      </c>
      <c r="L1479">
        <f t="shared" si="189"/>
        <v>1.2486296285258037E-2</v>
      </c>
      <c r="M1479">
        <f t="shared" si="189"/>
        <v>4.3553331224547957E-2</v>
      </c>
      <c r="N1479">
        <f t="shared" si="189"/>
        <v>0.10409212808228241</v>
      </c>
      <c r="O1479" t="str">
        <f>IF(C1479=MIN(C1478:C1480),"buy",IF(C1479=MAX(C1478:C1480),"sell","hold"))</f>
        <v>sell</v>
      </c>
      <c r="P1479" s="2">
        <f>IF(AND(O1479="buy",Q1478&lt;&gt;0),Q1478/C1479,IF(O1479="sell",0,P1478))</f>
        <v>0</v>
      </c>
      <c r="Q1479" s="1">
        <f>IF(AND(O1479="sell",P1478&lt;&gt;0),P1478*C1479,IF(O1479="buy",0,Q1478))</f>
        <v>9273773.1452730801</v>
      </c>
      <c r="R1479">
        <f>4*(SIGN(K1479)+1)+2*(SIGN(L1479)+1)+(SIGN(M1479)+1)+(SIGN(N1479)+1)/2+1</f>
        <v>16</v>
      </c>
      <c r="S1479" t="str">
        <f t="shared" si="182"/>
        <v/>
      </c>
      <c r="T1479" t="str">
        <f t="shared" si="183"/>
        <v/>
      </c>
      <c r="U1479">
        <f t="shared" si="184"/>
        <v>16</v>
      </c>
    </row>
    <row r="1480" spans="1:21" x14ac:dyDescent="0.3">
      <c r="A1480">
        <v>1478</v>
      </c>
      <c r="B1480" t="s">
        <v>1489</v>
      </c>
      <c r="C1480">
        <v>0.298207</v>
      </c>
      <c r="D1480">
        <v>0.29619000000000001</v>
      </c>
      <c r="E1480">
        <v>0.299647</v>
      </c>
      <c r="F1480">
        <v>0.29120400000000002</v>
      </c>
      <c r="G1480">
        <v>0</v>
      </c>
      <c r="H1480" t="s">
        <v>10</v>
      </c>
      <c r="I1480" t="b">
        <v>0</v>
      </c>
      <c r="J1480" t="s">
        <v>11</v>
      </c>
      <c r="K1480">
        <f t="shared" si="188"/>
        <v>-1.5066370908292173E-2</v>
      </c>
      <c r="L1480">
        <f t="shared" si="189"/>
        <v>-3.3155134842756701E-2</v>
      </c>
      <c r="M1480">
        <f t="shared" si="189"/>
        <v>-4.5641431128014734E-2</v>
      </c>
      <c r="N1480">
        <f t="shared" si="189"/>
        <v>-8.9194762352562684E-2</v>
      </c>
      <c r="O1480" t="str">
        <f>IF(C1480=MIN(C1479:C1481),"buy",IF(C1480=MAX(C1479:C1481),"sell","hold"))</f>
        <v>hold</v>
      </c>
      <c r="P1480" s="2">
        <f>IF(AND(O1480="buy",Q1479&lt;&gt;0),Q1479/C1480,IF(O1480="sell",0,P1479))</f>
        <v>0</v>
      </c>
      <c r="Q1480" s="1">
        <f>IF(AND(O1480="sell",P1479&lt;&gt;0),P1479*C1480,IF(O1480="buy",0,Q1479))</f>
        <v>9273773.1452730801</v>
      </c>
      <c r="R1480">
        <f>4*(SIGN(K1480)+1)+2*(SIGN(L1480)+1)+(SIGN(M1480)+1)+(SIGN(N1480)+1)/2+1</f>
        <v>1</v>
      </c>
      <c r="S1480" t="str">
        <f t="shared" ref="S1480:S1543" si="190">IF($O1480="buy",$R1480,"")</f>
        <v/>
      </c>
      <c r="T1480">
        <f t="shared" ref="T1480:T1543" si="191">IF($O1480="hold",$R1480,"")</f>
        <v>1</v>
      </c>
      <c r="U1480" t="str">
        <f t="shared" ref="U1480:U1543" si="192">IF($O1480="sell",$R1480,"")</f>
        <v/>
      </c>
    </row>
    <row r="1481" spans="1:21" x14ac:dyDescent="0.3">
      <c r="A1481">
        <v>1479</v>
      </c>
      <c r="B1481" t="s">
        <v>1490</v>
      </c>
      <c r="C1481">
        <v>0.29619000000000001</v>
      </c>
      <c r="D1481">
        <v>0.29131000000000001</v>
      </c>
      <c r="E1481">
        <v>0.299487</v>
      </c>
      <c r="F1481">
        <v>0.288713</v>
      </c>
      <c r="G1481">
        <v>0</v>
      </c>
      <c r="H1481" t="s">
        <v>10</v>
      </c>
      <c r="I1481" t="b">
        <v>0</v>
      </c>
      <c r="J1481" t="s">
        <v>11</v>
      </c>
      <c r="K1481">
        <f t="shared" si="188"/>
        <v>-6.7867098925465334E-3</v>
      </c>
      <c r="L1481">
        <f t="shared" si="189"/>
        <v>8.2796610157456398E-3</v>
      </c>
      <c r="M1481">
        <f t="shared" si="189"/>
        <v>4.1434795858502342E-2</v>
      </c>
      <c r="N1481">
        <f t="shared" si="189"/>
        <v>8.7076226986517069E-2</v>
      </c>
      <c r="O1481" t="str">
        <f>IF(C1481=MIN(C1480:C1482),"buy",IF(C1481=MAX(C1480:C1482),"sell","hold"))</f>
        <v>hold</v>
      </c>
      <c r="P1481" s="2">
        <f>IF(AND(O1481="buy",Q1480&lt;&gt;0),Q1480/C1481,IF(O1481="sell",0,P1480))</f>
        <v>0</v>
      </c>
      <c r="Q1481" s="1">
        <f>IF(AND(O1481="sell",P1480&lt;&gt;0),P1480*C1481,IF(O1481="buy",0,Q1480))</f>
        <v>9273773.1452730801</v>
      </c>
      <c r="R1481">
        <f>4*(SIGN(K1481)+1)+2*(SIGN(L1481)+1)+(SIGN(M1481)+1)+(SIGN(N1481)+1)/2+1</f>
        <v>8</v>
      </c>
      <c r="S1481" t="str">
        <f t="shared" si="190"/>
        <v/>
      </c>
      <c r="T1481">
        <f t="shared" si="191"/>
        <v>8</v>
      </c>
      <c r="U1481" t="str">
        <f t="shared" si="192"/>
        <v/>
      </c>
    </row>
    <row r="1482" spans="1:21" x14ac:dyDescent="0.3">
      <c r="A1482">
        <v>1480</v>
      </c>
      <c r="B1482" t="s">
        <v>1491</v>
      </c>
      <c r="C1482">
        <v>0.29131000000000001</v>
      </c>
      <c r="D1482">
        <v>0.29269200000000001</v>
      </c>
      <c r="E1482">
        <v>0.29710799999999998</v>
      </c>
      <c r="F1482">
        <v>0.28730699999999998</v>
      </c>
      <c r="G1482">
        <v>0</v>
      </c>
      <c r="H1482" t="s">
        <v>10</v>
      </c>
      <c r="I1482" t="b">
        <v>0</v>
      </c>
      <c r="J1482" t="s">
        <v>11</v>
      </c>
      <c r="K1482">
        <f t="shared" si="188"/>
        <v>-1.6612765957446794E-2</v>
      </c>
      <c r="L1482">
        <f t="shared" si="189"/>
        <v>-9.8260560649002602E-3</v>
      </c>
      <c r="M1482">
        <f t="shared" si="189"/>
        <v>-1.81057170806459E-2</v>
      </c>
      <c r="N1482">
        <f t="shared" si="189"/>
        <v>-5.9540512939148242E-2</v>
      </c>
      <c r="O1482" t="str">
        <f>IF(C1482=MIN(C1481:C1483),"buy",IF(C1482=MAX(C1481:C1483),"sell","hold"))</f>
        <v>buy</v>
      </c>
      <c r="P1482" s="2">
        <f>IF(AND(O1482="buy",Q1481&lt;&gt;0),Q1481/C1482,IF(O1482="sell",0,P1481))</f>
        <v>31834722.959297929</v>
      </c>
      <c r="Q1482" s="1">
        <f>IF(AND(O1482="sell",P1481&lt;&gt;0),P1481*C1482,IF(O1482="buy",0,Q1481))</f>
        <v>0</v>
      </c>
      <c r="R1482">
        <f>4*(SIGN(K1482)+1)+2*(SIGN(L1482)+1)+(SIGN(M1482)+1)+(SIGN(N1482)+1)/2+1</f>
        <v>1</v>
      </c>
      <c r="S1482">
        <f t="shared" si="190"/>
        <v>1</v>
      </c>
      <c r="T1482" t="str">
        <f t="shared" si="191"/>
        <v/>
      </c>
      <c r="U1482" t="str">
        <f t="shared" si="192"/>
        <v/>
      </c>
    </row>
    <row r="1483" spans="1:21" x14ac:dyDescent="0.3">
      <c r="A1483">
        <v>1481</v>
      </c>
      <c r="B1483" t="s">
        <v>1492</v>
      </c>
      <c r="C1483">
        <v>0.29269200000000001</v>
      </c>
      <c r="D1483">
        <v>0.29322399999999998</v>
      </c>
      <c r="E1483">
        <v>0.29698000000000002</v>
      </c>
      <c r="F1483">
        <v>0.28865099999999999</v>
      </c>
      <c r="G1483">
        <v>0</v>
      </c>
      <c r="H1483" t="s">
        <v>10</v>
      </c>
      <c r="I1483" t="b">
        <v>0</v>
      </c>
      <c r="J1483" t="s">
        <v>11</v>
      </c>
      <c r="K1483">
        <f t="shared" si="188"/>
        <v>4.7328605039023645E-3</v>
      </c>
      <c r="L1483">
        <f t="shared" si="189"/>
        <v>2.134562646134916E-2</v>
      </c>
      <c r="M1483">
        <f t="shared" si="189"/>
        <v>3.1171682526249418E-2</v>
      </c>
      <c r="N1483">
        <f t="shared" si="189"/>
        <v>4.9277399606895318E-2</v>
      </c>
      <c r="O1483" t="str">
        <f>IF(C1483=MIN(C1482:C1484),"buy",IF(C1483=MAX(C1482:C1484),"sell","hold"))</f>
        <v>hold</v>
      </c>
      <c r="P1483" s="2">
        <f>IF(AND(O1483="buy",Q1482&lt;&gt;0),Q1482/C1483,IF(O1483="sell",0,P1482))</f>
        <v>31834722.959297929</v>
      </c>
      <c r="Q1483" s="1">
        <f>IF(AND(O1483="sell",P1482&lt;&gt;0),P1482*C1483,IF(O1483="buy",0,Q1482))</f>
        <v>0</v>
      </c>
      <c r="R1483">
        <f>4*(SIGN(K1483)+1)+2*(SIGN(L1483)+1)+(SIGN(M1483)+1)+(SIGN(N1483)+1)/2+1</f>
        <v>16</v>
      </c>
      <c r="S1483" t="str">
        <f t="shared" si="190"/>
        <v/>
      </c>
      <c r="T1483">
        <f t="shared" si="191"/>
        <v>16</v>
      </c>
      <c r="U1483" t="str">
        <f t="shared" si="192"/>
        <v/>
      </c>
    </row>
    <row r="1484" spans="1:21" x14ac:dyDescent="0.3">
      <c r="A1484">
        <v>1482</v>
      </c>
      <c r="B1484" t="s">
        <v>1493</v>
      </c>
      <c r="C1484">
        <v>0.29322399999999998</v>
      </c>
      <c r="D1484">
        <v>0.29625200000000002</v>
      </c>
      <c r="E1484">
        <v>0.30267899999999998</v>
      </c>
      <c r="F1484">
        <v>0.29095399999999999</v>
      </c>
      <c r="G1484">
        <v>0</v>
      </c>
      <c r="H1484" t="s">
        <v>10</v>
      </c>
      <c r="I1484" t="b">
        <v>0</v>
      </c>
      <c r="J1484" t="s">
        <v>11</v>
      </c>
      <c r="K1484">
        <f t="shared" si="188"/>
        <v>1.8159599669576422E-3</v>
      </c>
      <c r="L1484">
        <f t="shared" si="189"/>
        <v>-2.9169005369447222E-3</v>
      </c>
      <c r="M1484">
        <f t="shared" si="189"/>
        <v>-2.4262526998293881E-2</v>
      </c>
      <c r="N1484">
        <f t="shared" si="189"/>
        <v>-5.5434209524543296E-2</v>
      </c>
      <c r="O1484" t="str">
        <f>IF(C1484=MIN(C1483:C1485),"buy",IF(C1484=MAX(C1483:C1485),"sell","hold"))</f>
        <v>hold</v>
      </c>
      <c r="P1484" s="2">
        <f>IF(AND(O1484="buy",Q1483&lt;&gt;0),Q1483/C1484,IF(O1484="sell",0,P1483))</f>
        <v>31834722.959297929</v>
      </c>
      <c r="Q1484" s="1">
        <f>IF(AND(O1484="sell",P1483&lt;&gt;0),P1483*C1484,IF(O1484="buy",0,Q1483))</f>
        <v>0</v>
      </c>
      <c r="R1484">
        <f>4*(SIGN(K1484)+1)+2*(SIGN(L1484)+1)+(SIGN(M1484)+1)+(SIGN(N1484)+1)/2+1</f>
        <v>9</v>
      </c>
      <c r="S1484" t="str">
        <f t="shared" si="190"/>
        <v/>
      </c>
      <c r="T1484">
        <f t="shared" si="191"/>
        <v>9</v>
      </c>
      <c r="U1484" t="str">
        <f t="shared" si="192"/>
        <v/>
      </c>
    </row>
    <row r="1485" spans="1:21" x14ac:dyDescent="0.3">
      <c r="A1485">
        <v>1483</v>
      </c>
      <c r="B1485" t="s">
        <v>1494</v>
      </c>
      <c r="C1485">
        <v>0.29625200000000002</v>
      </c>
      <c r="D1485">
        <v>0.29381400000000002</v>
      </c>
      <c r="E1485">
        <v>0.299095</v>
      </c>
      <c r="F1485">
        <v>0.290605</v>
      </c>
      <c r="G1485">
        <v>0</v>
      </c>
      <c r="H1485" t="s">
        <v>10</v>
      </c>
      <c r="I1485" t="b">
        <v>0</v>
      </c>
      <c r="J1485" t="s">
        <v>11</v>
      </c>
      <c r="K1485">
        <f t="shared" si="188"/>
        <v>1.0273531068270907E-2</v>
      </c>
      <c r="L1485">
        <f t="shared" si="189"/>
        <v>8.4575711013132639E-3</v>
      </c>
      <c r="M1485">
        <f t="shared" si="189"/>
        <v>1.1374471638257985E-2</v>
      </c>
      <c r="N1485">
        <f t="shared" si="189"/>
        <v>3.563699863655187E-2</v>
      </c>
      <c r="O1485" t="str">
        <f>IF(C1485=MIN(C1484:C1486),"buy",IF(C1485=MAX(C1484:C1486),"sell","hold"))</f>
        <v>sell</v>
      </c>
      <c r="P1485" s="2">
        <f>IF(AND(O1485="buy",Q1484&lt;&gt;0),Q1484/C1485,IF(O1485="sell",0,P1484))</f>
        <v>0</v>
      </c>
      <c r="Q1485" s="1">
        <f>IF(AND(O1485="sell",P1484&lt;&gt;0),P1484*C1485,IF(O1485="buy",0,Q1484))</f>
        <v>9431100.3461379297</v>
      </c>
      <c r="R1485">
        <f>4*(SIGN(K1485)+1)+2*(SIGN(L1485)+1)+(SIGN(M1485)+1)+(SIGN(N1485)+1)/2+1</f>
        <v>16</v>
      </c>
      <c r="S1485" t="str">
        <f t="shared" si="190"/>
        <v/>
      </c>
      <c r="T1485" t="str">
        <f t="shared" si="191"/>
        <v/>
      </c>
      <c r="U1485">
        <f t="shared" si="192"/>
        <v>16</v>
      </c>
    </row>
    <row r="1486" spans="1:21" x14ac:dyDescent="0.3">
      <c r="A1486">
        <v>1484</v>
      </c>
      <c r="B1486" t="s">
        <v>1495</v>
      </c>
      <c r="C1486">
        <v>0.29381400000000002</v>
      </c>
      <c r="D1486">
        <v>0.290543</v>
      </c>
      <c r="E1486">
        <v>0.29593900000000001</v>
      </c>
      <c r="F1486">
        <v>0.28720600000000002</v>
      </c>
      <c r="G1486">
        <v>0</v>
      </c>
      <c r="H1486" t="s">
        <v>10</v>
      </c>
      <c r="I1486" t="b">
        <v>0</v>
      </c>
      <c r="J1486" t="s">
        <v>11</v>
      </c>
      <c r="K1486">
        <f t="shared" si="188"/>
        <v>-8.2634823901054991E-3</v>
      </c>
      <c r="L1486">
        <f t="shared" si="189"/>
        <v>-1.8537013458376404E-2</v>
      </c>
      <c r="M1486">
        <f t="shared" si="189"/>
        <v>-2.6994584559689668E-2</v>
      </c>
      <c r="N1486">
        <f t="shared" si="189"/>
        <v>-3.8369056197947657E-2</v>
      </c>
      <c r="O1486" t="str">
        <f>IF(C1486=MIN(C1485:C1487),"buy",IF(C1486=MAX(C1485:C1487),"sell","hold"))</f>
        <v>hold</v>
      </c>
      <c r="P1486" s="2">
        <f>IF(AND(O1486="buy",Q1485&lt;&gt;0),Q1485/C1486,IF(O1486="sell",0,P1485))</f>
        <v>0</v>
      </c>
      <c r="Q1486" s="1">
        <f>IF(AND(O1486="sell",P1485&lt;&gt;0),P1485*C1486,IF(O1486="buy",0,Q1485))</f>
        <v>9431100.3461379297</v>
      </c>
      <c r="R1486">
        <f>4*(SIGN(K1486)+1)+2*(SIGN(L1486)+1)+(SIGN(M1486)+1)+(SIGN(N1486)+1)/2+1</f>
        <v>1</v>
      </c>
      <c r="S1486" t="str">
        <f t="shared" si="190"/>
        <v/>
      </c>
      <c r="T1486">
        <f t="shared" si="191"/>
        <v>1</v>
      </c>
      <c r="U1486" t="str">
        <f t="shared" si="192"/>
        <v/>
      </c>
    </row>
    <row r="1487" spans="1:21" x14ac:dyDescent="0.3">
      <c r="A1487">
        <v>1485</v>
      </c>
      <c r="B1487" t="s">
        <v>1496</v>
      </c>
      <c r="C1487">
        <v>0.290543</v>
      </c>
      <c r="D1487">
        <v>0.29109400000000002</v>
      </c>
      <c r="E1487">
        <v>0.29450199999999999</v>
      </c>
      <c r="F1487">
        <v>0.28738900000000001</v>
      </c>
      <c r="G1487">
        <v>0</v>
      </c>
      <c r="H1487" t="s">
        <v>10</v>
      </c>
      <c r="I1487" t="b">
        <v>0</v>
      </c>
      <c r="J1487" t="s">
        <v>11</v>
      </c>
      <c r="K1487">
        <f t="shared" si="188"/>
        <v>-1.11952111466108E-2</v>
      </c>
      <c r="L1487">
        <f t="shared" si="189"/>
        <v>-2.9317287565053009E-3</v>
      </c>
      <c r="M1487">
        <f t="shared" si="189"/>
        <v>1.5605284701871103E-2</v>
      </c>
      <c r="N1487">
        <f t="shared" si="189"/>
        <v>4.2599869261560772E-2</v>
      </c>
      <c r="O1487" t="str">
        <f>IF(C1487=MIN(C1486:C1488),"buy",IF(C1487=MAX(C1486:C1488),"sell","hold"))</f>
        <v>buy</v>
      </c>
      <c r="P1487" s="2">
        <f>IF(AND(O1487="buy",Q1486&lt;&gt;0),Q1486/C1487,IF(O1487="sell",0,P1486))</f>
        <v>32460256.644069657</v>
      </c>
      <c r="Q1487" s="1">
        <f>IF(AND(O1487="sell",P1486&lt;&gt;0),P1486*C1487,IF(O1487="buy",0,Q1486))</f>
        <v>0</v>
      </c>
      <c r="R1487">
        <f>4*(SIGN(K1487)+1)+2*(SIGN(L1487)+1)+(SIGN(M1487)+1)+(SIGN(N1487)+1)/2+1</f>
        <v>4</v>
      </c>
      <c r="S1487">
        <f t="shared" si="190"/>
        <v>4</v>
      </c>
      <c r="T1487" t="str">
        <f t="shared" si="191"/>
        <v/>
      </c>
      <c r="U1487" t="str">
        <f t="shared" si="192"/>
        <v/>
      </c>
    </row>
    <row r="1488" spans="1:21" x14ac:dyDescent="0.3">
      <c r="A1488">
        <v>1486</v>
      </c>
      <c r="B1488" t="s">
        <v>1497</v>
      </c>
      <c r="C1488">
        <v>0.29109400000000002</v>
      </c>
      <c r="D1488">
        <v>0.29283999999999999</v>
      </c>
      <c r="E1488">
        <v>0.29877399999999998</v>
      </c>
      <c r="F1488">
        <v>0.28802800000000001</v>
      </c>
      <c r="G1488">
        <v>0</v>
      </c>
      <c r="H1488" t="s">
        <v>10</v>
      </c>
      <c r="I1488" t="b">
        <v>0</v>
      </c>
      <c r="J1488" t="s">
        <v>11</v>
      </c>
      <c r="K1488">
        <f t="shared" si="188"/>
        <v>1.894652506632225E-3</v>
      </c>
      <c r="L1488">
        <f t="shared" si="189"/>
        <v>1.3089863653243026E-2</v>
      </c>
      <c r="M1488">
        <f t="shared" si="189"/>
        <v>1.6021592409748327E-2</v>
      </c>
      <c r="N1488">
        <f t="shared" si="189"/>
        <v>4.1630770787722329E-4</v>
      </c>
      <c r="O1488" t="str">
        <f>IF(C1488=MIN(C1487:C1489),"buy",IF(C1488=MAX(C1487:C1489),"sell","hold"))</f>
        <v>hold</v>
      </c>
      <c r="P1488" s="2">
        <f>IF(AND(O1488="buy",Q1487&lt;&gt;0),Q1487/C1488,IF(O1488="sell",0,P1487))</f>
        <v>32460256.644069657</v>
      </c>
      <c r="Q1488" s="1">
        <f>IF(AND(O1488="sell",P1487&lt;&gt;0),P1487*C1488,IF(O1488="buy",0,Q1487))</f>
        <v>0</v>
      </c>
      <c r="R1488">
        <f>4*(SIGN(K1488)+1)+2*(SIGN(L1488)+1)+(SIGN(M1488)+1)+(SIGN(N1488)+1)/2+1</f>
        <v>16</v>
      </c>
      <c r="S1488" t="str">
        <f t="shared" si="190"/>
        <v/>
      </c>
      <c r="T1488">
        <f t="shared" si="191"/>
        <v>16</v>
      </c>
      <c r="U1488" t="str">
        <f t="shared" si="192"/>
        <v/>
      </c>
    </row>
    <row r="1489" spans="1:21" x14ac:dyDescent="0.3">
      <c r="A1489">
        <v>1487</v>
      </c>
      <c r="B1489" t="s">
        <v>1498</v>
      </c>
      <c r="C1489">
        <v>0.29156900000000002</v>
      </c>
      <c r="D1489">
        <v>0.29747600000000002</v>
      </c>
      <c r="E1489">
        <v>0.299097</v>
      </c>
      <c r="F1489">
        <v>0.28943000000000002</v>
      </c>
      <c r="G1489">
        <v>0</v>
      </c>
      <c r="H1489" t="s">
        <v>10</v>
      </c>
      <c r="I1489" t="b">
        <v>0</v>
      </c>
      <c r="J1489" t="s">
        <v>11</v>
      </c>
      <c r="K1489">
        <f t="shared" si="188"/>
        <v>1.6304450428463904E-3</v>
      </c>
      <c r="L1489">
        <f t="shared" si="189"/>
        <v>-2.6420746378583463E-4</v>
      </c>
      <c r="M1489">
        <f t="shared" si="189"/>
        <v>-1.3354071117028861E-2</v>
      </c>
      <c r="N1489">
        <f t="shared" si="189"/>
        <v>-2.9375663526777188E-2</v>
      </c>
      <c r="O1489" t="str">
        <f>IF(C1489=MIN(C1488:C1490),"buy",IF(C1489=MAX(C1488:C1490),"sell","hold"))</f>
        <v>hold</v>
      </c>
      <c r="P1489" s="2">
        <f>IF(AND(O1489="buy",Q1488&lt;&gt;0),Q1488/C1489,IF(O1489="sell",0,P1488))</f>
        <v>32460256.644069657</v>
      </c>
      <c r="Q1489" s="1">
        <f>IF(AND(O1489="sell",P1488&lt;&gt;0),P1488*C1489,IF(O1489="buy",0,Q1488))</f>
        <v>0</v>
      </c>
      <c r="R1489">
        <f>4*(SIGN(K1489)+1)+2*(SIGN(L1489)+1)+(SIGN(M1489)+1)+(SIGN(N1489)+1)/2+1</f>
        <v>9</v>
      </c>
      <c r="S1489" t="str">
        <f t="shared" si="190"/>
        <v/>
      </c>
      <c r="T1489">
        <f t="shared" si="191"/>
        <v>9</v>
      </c>
      <c r="U1489" t="str">
        <f t="shared" si="192"/>
        <v/>
      </c>
    </row>
    <row r="1490" spans="1:21" x14ac:dyDescent="0.3">
      <c r="A1490">
        <v>1488</v>
      </c>
      <c r="B1490" t="s">
        <v>1499</v>
      </c>
      <c r="C1490">
        <v>0.29747600000000002</v>
      </c>
      <c r="D1490">
        <v>0.29805599999999999</v>
      </c>
      <c r="E1490">
        <v>0.30161199999999999</v>
      </c>
      <c r="F1490">
        <v>0.292298</v>
      </c>
      <c r="G1490">
        <v>0</v>
      </c>
      <c r="H1490" t="s">
        <v>10</v>
      </c>
      <c r="I1490" t="b">
        <v>0</v>
      </c>
      <c r="J1490" t="s">
        <v>11</v>
      </c>
      <c r="K1490">
        <f t="shared" si="188"/>
        <v>2.0056192650816134E-2</v>
      </c>
      <c r="L1490">
        <f t="shared" si="189"/>
        <v>1.8425747607969743E-2</v>
      </c>
      <c r="M1490">
        <f t="shared" si="189"/>
        <v>1.8689955071755578E-2</v>
      </c>
      <c r="N1490">
        <f t="shared" si="189"/>
        <v>3.2044026188784436E-2</v>
      </c>
      <c r="O1490" t="str">
        <f>IF(C1490=MIN(C1489:C1491),"buy",IF(C1490=MAX(C1489:C1491),"sell","hold"))</f>
        <v>hold</v>
      </c>
      <c r="P1490" s="2">
        <f>IF(AND(O1490="buy",Q1489&lt;&gt;0),Q1489/C1490,IF(O1490="sell",0,P1489))</f>
        <v>32460256.644069657</v>
      </c>
      <c r="Q1490" s="1">
        <f>IF(AND(O1490="sell",P1489&lt;&gt;0),P1489*C1490,IF(O1490="buy",0,Q1489))</f>
        <v>0</v>
      </c>
      <c r="R1490">
        <f>4*(SIGN(K1490)+1)+2*(SIGN(L1490)+1)+(SIGN(M1490)+1)+(SIGN(N1490)+1)/2+1</f>
        <v>16</v>
      </c>
      <c r="S1490" t="str">
        <f t="shared" si="190"/>
        <v/>
      </c>
      <c r="T1490">
        <f t="shared" si="191"/>
        <v>16</v>
      </c>
      <c r="U1490" t="str">
        <f t="shared" si="192"/>
        <v/>
      </c>
    </row>
    <row r="1491" spans="1:21" x14ac:dyDescent="0.3">
      <c r="A1491">
        <v>1489</v>
      </c>
      <c r="B1491" t="s">
        <v>1500</v>
      </c>
      <c r="C1491">
        <v>0.29805599999999999</v>
      </c>
      <c r="D1491">
        <v>0.29387999999999997</v>
      </c>
      <c r="E1491">
        <v>0.29948799999999998</v>
      </c>
      <c r="F1491">
        <v>0.29045799999999999</v>
      </c>
      <c r="G1491">
        <v>0</v>
      </c>
      <c r="H1491" t="s">
        <v>10</v>
      </c>
      <c r="I1491" t="b">
        <v>0</v>
      </c>
      <c r="J1491" t="s">
        <v>11</v>
      </c>
      <c r="K1491">
        <f t="shared" si="188"/>
        <v>1.9478382353927898E-3</v>
      </c>
      <c r="L1491">
        <f t="shared" si="189"/>
        <v>-1.8108354415423345E-2</v>
      </c>
      <c r="M1491">
        <f t="shared" si="189"/>
        <v>-3.6534102023393092E-2</v>
      </c>
      <c r="N1491">
        <f t="shared" si="189"/>
        <v>-5.5224057095148674E-2</v>
      </c>
      <c r="O1491" t="str">
        <f>IF(C1491=MIN(C1490:C1492),"buy",IF(C1491=MAX(C1490:C1492),"sell","hold"))</f>
        <v>sell</v>
      </c>
      <c r="P1491" s="2">
        <f>IF(AND(O1491="buy",Q1490&lt;&gt;0),Q1490/C1491,IF(O1491="sell",0,P1490))</f>
        <v>0</v>
      </c>
      <c r="Q1491" s="1">
        <f>IF(AND(O1491="sell",P1490&lt;&gt;0),P1490*C1491,IF(O1491="buy",0,Q1490))</f>
        <v>9674974.2543048244</v>
      </c>
      <c r="R1491">
        <f>4*(SIGN(K1491)+1)+2*(SIGN(L1491)+1)+(SIGN(M1491)+1)+(SIGN(N1491)+1)/2+1</f>
        <v>9</v>
      </c>
      <c r="S1491" t="str">
        <f t="shared" si="190"/>
        <v/>
      </c>
      <c r="T1491" t="str">
        <f t="shared" si="191"/>
        <v/>
      </c>
      <c r="U1491">
        <f t="shared" si="192"/>
        <v>9</v>
      </c>
    </row>
    <row r="1492" spans="1:21" x14ac:dyDescent="0.3">
      <c r="A1492">
        <v>1490</v>
      </c>
      <c r="B1492" t="s">
        <v>1501</v>
      </c>
      <c r="C1492">
        <v>0.29387999999999997</v>
      </c>
      <c r="D1492">
        <v>0.29039399999999999</v>
      </c>
      <c r="E1492">
        <v>0.29448400000000002</v>
      </c>
      <c r="F1492">
        <v>0.28785699999999997</v>
      </c>
      <c r="G1492">
        <v>0</v>
      </c>
      <c r="H1492" t="s">
        <v>10</v>
      </c>
      <c r="I1492" t="b">
        <v>0</v>
      </c>
      <c r="J1492" t="s">
        <v>11</v>
      </c>
      <c r="K1492">
        <f t="shared" si="188"/>
        <v>-1.4109633473889112E-2</v>
      </c>
      <c r="L1492">
        <f t="shared" si="189"/>
        <v>-1.6057471709281901E-2</v>
      </c>
      <c r="M1492">
        <f t="shared" si="189"/>
        <v>2.0508827061414443E-3</v>
      </c>
      <c r="N1492">
        <f t="shared" si="189"/>
        <v>3.8584984729534533E-2</v>
      </c>
      <c r="O1492" t="str">
        <f>IF(C1492=MIN(C1491:C1493),"buy",IF(C1492=MAX(C1491:C1493),"sell","hold"))</f>
        <v>hold</v>
      </c>
      <c r="P1492" s="2">
        <f>IF(AND(O1492="buy",Q1491&lt;&gt;0),Q1491/C1492,IF(O1492="sell",0,P1491))</f>
        <v>0</v>
      </c>
      <c r="Q1492" s="1">
        <f>IF(AND(O1492="sell",P1491&lt;&gt;0),P1491*C1492,IF(O1492="buy",0,Q1491))</f>
        <v>9674974.2543048244</v>
      </c>
      <c r="R1492">
        <f>4*(SIGN(K1492)+1)+2*(SIGN(L1492)+1)+(SIGN(M1492)+1)+(SIGN(N1492)+1)/2+1</f>
        <v>4</v>
      </c>
      <c r="S1492" t="str">
        <f t="shared" si="190"/>
        <v/>
      </c>
      <c r="T1492">
        <f t="shared" si="191"/>
        <v>4</v>
      </c>
      <c r="U1492" t="str">
        <f t="shared" si="192"/>
        <v/>
      </c>
    </row>
    <row r="1493" spans="1:21" x14ac:dyDescent="0.3">
      <c r="A1493">
        <v>1491</v>
      </c>
      <c r="B1493" t="s">
        <v>1502</v>
      </c>
      <c r="C1493">
        <v>0.29039399999999999</v>
      </c>
      <c r="D1493">
        <v>0.29040500000000002</v>
      </c>
      <c r="E1493">
        <v>0.29487400000000002</v>
      </c>
      <c r="F1493">
        <v>0.287721</v>
      </c>
      <c r="G1493">
        <v>0</v>
      </c>
      <c r="H1493" t="s">
        <v>10</v>
      </c>
      <c r="I1493" t="b">
        <v>0</v>
      </c>
      <c r="J1493" t="s">
        <v>11</v>
      </c>
      <c r="K1493">
        <f t="shared" si="188"/>
        <v>-1.1932757576068726E-2</v>
      </c>
      <c r="L1493">
        <f t="shared" ref="L1493:N1508" si="193">K1493-K1492</f>
        <v>2.1768758978203857E-3</v>
      </c>
      <c r="M1493">
        <f t="shared" si="193"/>
        <v>1.8234347607102287E-2</v>
      </c>
      <c r="N1493">
        <f t="shared" si="193"/>
        <v>1.6183464900960842E-2</v>
      </c>
      <c r="O1493" t="str">
        <f>IF(C1493=MIN(C1492:C1494),"buy",IF(C1493=MAX(C1492:C1494),"sell","hold"))</f>
        <v>buy</v>
      </c>
      <c r="P1493" s="2">
        <f>IF(AND(O1493="buy",Q1492&lt;&gt;0),Q1492/C1493,IF(O1493="sell",0,P1492))</f>
        <v>33316715.408392821</v>
      </c>
      <c r="Q1493" s="1">
        <f>IF(AND(O1493="sell",P1492&lt;&gt;0),P1492*C1493,IF(O1493="buy",0,Q1492))</f>
        <v>0</v>
      </c>
      <c r="R1493">
        <f>4*(SIGN(K1493)+1)+2*(SIGN(L1493)+1)+(SIGN(M1493)+1)+(SIGN(N1493)+1)/2+1</f>
        <v>8</v>
      </c>
      <c r="S1493">
        <f t="shared" si="190"/>
        <v>8</v>
      </c>
      <c r="T1493" t="str">
        <f t="shared" si="191"/>
        <v/>
      </c>
      <c r="U1493" t="str">
        <f t="shared" si="192"/>
        <v/>
      </c>
    </row>
    <row r="1494" spans="1:21" x14ac:dyDescent="0.3">
      <c r="A1494">
        <v>1492</v>
      </c>
      <c r="B1494" t="s">
        <v>1503</v>
      </c>
      <c r="C1494">
        <v>0.29040500000000002</v>
      </c>
      <c r="D1494">
        <v>0.281586</v>
      </c>
      <c r="E1494">
        <v>0.292794</v>
      </c>
      <c r="F1494">
        <v>0.27990300000000001</v>
      </c>
      <c r="G1494">
        <v>0</v>
      </c>
      <c r="H1494" t="s">
        <v>10</v>
      </c>
      <c r="I1494" t="b">
        <v>0</v>
      </c>
      <c r="J1494" t="s">
        <v>11</v>
      </c>
      <c r="K1494">
        <f t="shared" si="188"/>
        <v>3.7878853097332311E-5</v>
      </c>
      <c r="L1494">
        <f t="shared" si="193"/>
        <v>1.1970636429166058E-2</v>
      </c>
      <c r="M1494">
        <f t="shared" si="193"/>
        <v>9.7937605313456726E-3</v>
      </c>
      <c r="N1494">
        <f t="shared" si="193"/>
        <v>-8.4405870757566139E-3</v>
      </c>
      <c r="O1494" t="str">
        <f>IF(C1494=MIN(C1493:C1495),"buy",IF(C1494=MAX(C1493:C1495),"sell","hold"))</f>
        <v>sell</v>
      </c>
      <c r="P1494" s="2">
        <f>IF(AND(O1494="buy",Q1493&lt;&gt;0),Q1493/C1494,IF(O1494="sell",0,P1493))</f>
        <v>0</v>
      </c>
      <c r="Q1494" s="1">
        <f>IF(AND(O1494="sell",P1493&lt;&gt;0),P1493*C1494,IF(O1494="buy",0,Q1493))</f>
        <v>9675340.7381743174</v>
      </c>
      <c r="R1494">
        <f>4*(SIGN(K1494)+1)+2*(SIGN(L1494)+1)+(SIGN(M1494)+1)+(SIGN(N1494)+1)/2+1</f>
        <v>15</v>
      </c>
      <c r="S1494" t="str">
        <f t="shared" si="190"/>
        <v/>
      </c>
      <c r="T1494" t="str">
        <f t="shared" si="191"/>
        <v/>
      </c>
      <c r="U1494">
        <f t="shared" si="192"/>
        <v>15</v>
      </c>
    </row>
    <row r="1495" spans="1:21" x14ac:dyDescent="0.3">
      <c r="A1495">
        <v>1493</v>
      </c>
      <c r="B1495" t="s">
        <v>1504</v>
      </c>
      <c r="C1495">
        <v>0.28280300000000003</v>
      </c>
      <c r="D1495">
        <v>0.28770699999999999</v>
      </c>
      <c r="E1495">
        <v>0.29063899999999998</v>
      </c>
      <c r="F1495">
        <v>0.28056900000000001</v>
      </c>
      <c r="G1495">
        <v>0</v>
      </c>
      <c r="H1495" t="s">
        <v>10</v>
      </c>
      <c r="I1495" t="b">
        <v>0</v>
      </c>
      <c r="J1495" t="s">
        <v>11</v>
      </c>
      <c r="K1495">
        <f t="shared" si="188"/>
        <v>-2.6524403009029869E-2</v>
      </c>
      <c r="L1495">
        <f t="shared" si="193"/>
        <v>-2.6562281862127203E-2</v>
      </c>
      <c r="M1495">
        <f t="shared" si="193"/>
        <v>-3.853291829129326E-2</v>
      </c>
      <c r="N1495">
        <f t="shared" si="193"/>
        <v>-4.8326678822638934E-2</v>
      </c>
      <c r="O1495" t="str">
        <f>IF(C1495=MIN(C1494:C1496),"buy",IF(C1495=MAX(C1494:C1496),"sell","hold"))</f>
        <v>buy</v>
      </c>
      <c r="P1495" s="2">
        <f>IF(AND(O1495="buy",Q1494&lt;&gt;0),Q1494/C1495,IF(O1495="sell",0,P1494))</f>
        <v>34212298.80225569</v>
      </c>
      <c r="Q1495" s="1">
        <f>IF(AND(O1495="sell",P1494&lt;&gt;0),P1494*C1495,IF(O1495="buy",0,Q1494))</f>
        <v>0</v>
      </c>
      <c r="R1495">
        <f>4*(SIGN(K1495)+1)+2*(SIGN(L1495)+1)+(SIGN(M1495)+1)+(SIGN(N1495)+1)/2+1</f>
        <v>1</v>
      </c>
      <c r="S1495">
        <f t="shared" si="190"/>
        <v>1</v>
      </c>
      <c r="T1495" t="str">
        <f t="shared" si="191"/>
        <v/>
      </c>
      <c r="U1495" t="str">
        <f t="shared" si="192"/>
        <v/>
      </c>
    </row>
    <row r="1496" spans="1:21" x14ac:dyDescent="0.3">
      <c r="A1496">
        <v>1494</v>
      </c>
      <c r="B1496" t="s">
        <v>1505</v>
      </c>
      <c r="C1496">
        <v>0.28770699999999999</v>
      </c>
      <c r="D1496">
        <v>0.28632299999999999</v>
      </c>
      <c r="E1496">
        <v>0.29300900000000002</v>
      </c>
      <c r="F1496">
        <v>0.28373599999999999</v>
      </c>
      <c r="G1496">
        <v>0</v>
      </c>
      <c r="H1496" t="s">
        <v>10</v>
      </c>
      <c r="I1496" t="b">
        <v>0</v>
      </c>
      <c r="J1496" t="s">
        <v>11</v>
      </c>
      <c r="K1496">
        <f t="shared" si="188"/>
        <v>1.7191635554153172E-2</v>
      </c>
      <c r="L1496">
        <f t="shared" si="193"/>
        <v>4.3716038563183041E-2</v>
      </c>
      <c r="M1496">
        <f t="shared" si="193"/>
        <v>7.0278320425310237E-2</v>
      </c>
      <c r="N1496">
        <f t="shared" si="193"/>
        <v>0.1088112387166035</v>
      </c>
      <c r="O1496" t="str">
        <f>IF(C1496=MIN(C1495:C1497),"buy",IF(C1496=MAX(C1495:C1497),"sell","hold"))</f>
        <v>sell</v>
      </c>
      <c r="P1496" s="2">
        <f>IF(AND(O1496="buy",Q1495&lt;&gt;0),Q1495/C1496,IF(O1496="sell",0,P1495))</f>
        <v>0</v>
      </c>
      <c r="Q1496" s="1">
        <f>IF(AND(O1496="sell",P1495&lt;&gt;0),P1495*C1496,IF(O1496="buy",0,Q1495))</f>
        <v>9843117.8515005782</v>
      </c>
      <c r="R1496">
        <f>4*(SIGN(K1496)+1)+2*(SIGN(L1496)+1)+(SIGN(M1496)+1)+(SIGN(N1496)+1)/2+1</f>
        <v>16</v>
      </c>
      <c r="S1496" t="str">
        <f t="shared" si="190"/>
        <v/>
      </c>
      <c r="T1496" t="str">
        <f t="shared" si="191"/>
        <v/>
      </c>
      <c r="U1496">
        <f t="shared" si="192"/>
        <v>16</v>
      </c>
    </row>
    <row r="1497" spans="1:21" x14ac:dyDescent="0.3">
      <c r="A1497">
        <v>1495</v>
      </c>
      <c r="B1497" t="s">
        <v>1506</v>
      </c>
      <c r="C1497">
        <v>0.28632299999999999</v>
      </c>
      <c r="D1497">
        <v>0.282698</v>
      </c>
      <c r="E1497">
        <v>0.28874699999999998</v>
      </c>
      <c r="F1497">
        <v>0.27712700000000001</v>
      </c>
      <c r="G1497">
        <v>0</v>
      </c>
      <c r="H1497" t="s">
        <v>10</v>
      </c>
      <c r="I1497" t="b">
        <v>0</v>
      </c>
      <c r="J1497" t="s">
        <v>11</v>
      </c>
      <c r="K1497">
        <f t="shared" si="188"/>
        <v>-4.8220476281727303E-3</v>
      </c>
      <c r="L1497">
        <f t="shared" si="193"/>
        <v>-2.2013683182325904E-2</v>
      </c>
      <c r="M1497">
        <f t="shared" si="193"/>
        <v>-6.5729721745508951E-2</v>
      </c>
      <c r="N1497">
        <f t="shared" si="193"/>
        <v>-0.13600804217081919</v>
      </c>
      <c r="O1497" t="str">
        <f>IF(C1497=MIN(C1496:C1498),"buy",IF(C1497=MAX(C1496:C1498),"sell","hold"))</f>
        <v>hold</v>
      </c>
      <c r="P1497" s="2">
        <f>IF(AND(O1497="buy",Q1496&lt;&gt;0),Q1496/C1497,IF(O1497="sell",0,P1496))</f>
        <v>0</v>
      </c>
      <c r="Q1497" s="1">
        <f>IF(AND(O1497="sell",P1496&lt;&gt;0),P1496*C1497,IF(O1497="buy",0,Q1496))</f>
        <v>9843117.8515005782</v>
      </c>
      <c r="R1497">
        <f>4*(SIGN(K1497)+1)+2*(SIGN(L1497)+1)+(SIGN(M1497)+1)+(SIGN(N1497)+1)/2+1</f>
        <v>1</v>
      </c>
      <c r="S1497" t="str">
        <f t="shared" si="190"/>
        <v/>
      </c>
      <c r="T1497">
        <f t="shared" si="191"/>
        <v>1</v>
      </c>
      <c r="U1497" t="str">
        <f t="shared" si="192"/>
        <v/>
      </c>
    </row>
    <row r="1498" spans="1:21" x14ac:dyDescent="0.3">
      <c r="A1498">
        <v>1496</v>
      </c>
      <c r="B1498" t="s">
        <v>1507</v>
      </c>
      <c r="C1498">
        <v>0.282698</v>
      </c>
      <c r="D1498">
        <v>0.28190199999999999</v>
      </c>
      <c r="E1498">
        <v>0.28546500000000002</v>
      </c>
      <c r="F1498">
        <v>0.27459499999999998</v>
      </c>
      <c r="G1498">
        <v>0</v>
      </c>
      <c r="H1498" t="s">
        <v>10</v>
      </c>
      <c r="I1498" t="b">
        <v>0</v>
      </c>
      <c r="J1498" t="s">
        <v>11</v>
      </c>
      <c r="K1498">
        <f t="shared" si="188"/>
        <v>-1.2741181784152041E-2</v>
      </c>
      <c r="L1498">
        <f t="shared" si="193"/>
        <v>-7.9191341559793106E-3</v>
      </c>
      <c r="M1498">
        <f t="shared" si="193"/>
        <v>1.4094549026346593E-2</v>
      </c>
      <c r="N1498">
        <f t="shared" si="193"/>
        <v>7.9824270771855541E-2</v>
      </c>
      <c r="O1498" t="str">
        <f>IF(C1498=MIN(C1497:C1499),"buy",IF(C1498=MAX(C1497:C1499),"sell","hold"))</f>
        <v>hold</v>
      </c>
      <c r="P1498" s="2">
        <f>IF(AND(O1498="buy",Q1497&lt;&gt;0),Q1497/C1498,IF(O1498="sell",0,P1497))</f>
        <v>0</v>
      </c>
      <c r="Q1498" s="1">
        <f>IF(AND(O1498="sell",P1497&lt;&gt;0),P1497*C1498,IF(O1498="buy",0,Q1497))</f>
        <v>9843117.8515005782</v>
      </c>
      <c r="R1498">
        <f>4*(SIGN(K1498)+1)+2*(SIGN(L1498)+1)+(SIGN(M1498)+1)+(SIGN(N1498)+1)/2+1</f>
        <v>4</v>
      </c>
      <c r="S1498" t="str">
        <f t="shared" si="190"/>
        <v/>
      </c>
      <c r="T1498">
        <f t="shared" si="191"/>
        <v>4</v>
      </c>
      <c r="U1498" t="str">
        <f t="shared" si="192"/>
        <v/>
      </c>
    </row>
    <row r="1499" spans="1:21" x14ac:dyDescent="0.3">
      <c r="A1499">
        <v>1497</v>
      </c>
      <c r="B1499" t="s">
        <v>1508</v>
      </c>
      <c r="C1499">
        <v>0.28190199999999999</v>
      </c>
      <c r="D1499">
        <v>0.274503</v>
      </c>
      <c r="E1499">
        <v>0.28511199999999998</v>
      </c>
      <c r="F1499">
        <v>0.27060800000000002</v>
      </c>
      <c r="G1499">
        <v>0</v>
      </c>
      <c r="H1499" t="s">
        <v>10</v>
      </c>
      <c r="I1499" t="b">
        <v>0</v>
      </c>
      <c r="J1499" t="s">
        <v>11</v>
      </c>
      <c r="K1499">
        <f t="shared" si="188"/>
        <v>-2.8196953595466486E-3</v>
      </c>
      <c r="L1499">
        <f t="shared" si="193"/>
        <v>9.9214864246053927E-3</v>
      </c>
      <c r="M1499">
        <f t="shared" si="193"/>
        <v>1.7840620580584703E-2</v>
      </c>
      <c r="N1499">
        <f t="shared" si="193"/>
        <v>3.7460715542381104E-3</v>
      </c>
      <c r="O1499" t="str">
        <f>IF(C1499=MIN(C1498:C1500),"buy",IF(C1499=MAX(C1498:C1500),"sell","hold"))</f>
        <v>hold</v>
      </c>
      <c r="P1499" s="2">
        <f>IF(AND(O1499="buy",Q1498&lt;&gt;0),Q1498/C1499,IF(O1499="sell",0,P1498))</f>
        <v>0</v>
      </c>
      <c r="Q1499" s="1">
        <f>IF(AND(O1499="sell",P1498&lt;&gt;0),P1498*C1499,IF(O1499="buy",0,Q1498))</f>
        <v>9843117.8515005782</v>
      </c>
      <c r="R1499">
        <f>4*(SIGN(K1499)+1)+2*(SIGN(L1499)+1)+(SIGN(M1499)+1)+(SIGN(N1499)+1)/2+1</f>
        <v>8</v>
      </c>
      <c r="S1499" t="str">
        <f t="shared" si="190"/>
        <v/>
      </c>
      <c r="T1499">
        <f t="shared" si="191"/>
        <v>8</v>
      </c>
      <c r="U1499" t="str">
        <f t="shared" si="192"/>
        <v/>
      </c>
    </row>
    <row r="1500" spans="1:21" x14ac:dyDescent="0.3">
      <c r="A1500">
        <v>1498</v>
      </c>
      <c r="B1500" t="s">
        <v>1509</v>
      </c>
      <c r="C1500">
        <v>0.274503</v>
      </c>
      <c r="D1500">
        <v>0.26459899999999997</v>
      </c>
      <c r="E1500">
        <v>0.277615</v>
      </c>
      <c r="F1500">
        <v>0.25521300000000002</v>
      </c>
      <c r="G1500">
        <v>0</v>
      </c>
      <c r="H1500" t="s">
        <v>10</v>
      </c>
      <c r="I1500" t="b">
        <v>0</v>
      </c>
      <c r="J1500" t="s">
        <v>11</v>
      </c>
      <c r="K1500">
        <f t="shared" si="188"/>
        <v>-2.6595735120999948E-2</v>
      </c>
      <c r="L1500">
        <f t="shared" si="193"/>
        <v>-2.3776039761453299E-2</v>
      </c>
      <c r="M1500">
        <f t="shared" si="193"/>
        <v>-3.3697526186058688E-2</v>
      </c>
      <c r="N1500">
        <f t="shared" si="193"/>
        <v>-5.1538146766643395E-2</v>
      </c>
      <c r="O1500" t="str">
        <f>IF(C1500=MIN(C1499:C1501),"buy",IF(C1500=MAX(C1499:C1501),"sell","hold"))</f>
        <v>hold</v>
      </c>
      <c r="P1500" s="2">
        <f>IF(AND(O1500="buy",Q1499&lt;&gt;0),Q1499/C1500,IF(O1500="sell",0,P1499))</f>
        <v>0</v>
      </c>
      <c r="Q1500" s="1">
        <f>IF(AND(O1500="sell",P1499&lt;&gt;0),P1499*C1500,IF(O1500="buy",0,Q1499))</f>
        <v>9843117.8515005782</v>
      </c>
      <c r="R1500">
        <f>4*(SIGN(K1500)+1)+2*(SIGN(L1500)+1)+(SIGN(M1500)+1)+(SIGN(N1500)+1)/2+1</f>
        <v>1</v>
      </c>
      <c r="S1500" t="str">
        <f t="shared" si="190"/>
        <v/>
      </c>
      <c r="T1500">
        <f t="shared" si="191"/>
        <v>1</v>
      </c>
      <c r="U1500" t="str">
        <f t="shared" si="192"/>
        <v/>
      </c>
    </row>
    <row r="1501" spans="1:21" x14ac:dyDescent="0.3">
      <c r="A1501">
        <v>1499</v>
      </c>
      <c r="B1501" t="s">
        <v>1510</v>
      </c>
      <c r="C1501">
        <v>0.26459899999999997</v>
      </c>
      <c r="D1501">
        <v>0.27477600000000002</v>
      </c>
      <c r="E1501">
        <v>0.278804</v>
      </c>
      <c r="F1501">
        <v>0.26203300000000002</v>
      </c>
      <c r="G1501">
        <v>0</v>
      </c>
      <c r="H1501" t="s">
        <v>10</v>
      </c>
      <c r="I1501" t="b">
        <v>0</v>
      </c>
      <c r="J1501" t="s">
        <v>11</v>
      </c>
      <c r="K1501">
        <f t="shared" si="188"/>
        <v>-3.6742583036234421E-2</v>
      </c>
      <c r="L1501">
        <f t="shared" si="193"/>
        <v>-1.0146847915234472E-2</v>
      </c>
      <c r="M1501">
        <f t="shared" si="193"/>
        <v>1.3629191846218826E-2</v>
      </c>
      <c r="N1501">
        <f t="shared" si="193"/>
        <v>4.7326718032277518E-2</v>
      </c>
      <c r="O1501" t="str">
        <f>IF(C1501=MIN(C1500:C1502),"buy",IF(C1501=MAX(C1500:C1502),"sell","hold"))</f>
        <v>buy</v>
      </c>
      <c r="P1501" s="2">
        <f>IF(AND(O1501="buy",Q1500&lt;&gt;0),Q1500/C1501,IF(O1501="sell",0,P1500))</f>
        <v>37200132.470268518</v>
      </c>
      <c r="Q1501" s="1">
        <f>IF(AND(O1501="sell",P1500&lt;&gt;0),P1500*C1501,IF(O1501="buy",0,Q1500))</f>
        <v>0</v>
      </c>
      <c r="R1501">
        <f>4*(SIGN(K1501)+1)+2*(SIGN(L1501)+1)+(SIGN(M1501)+1)+(SIGN(N1501)+1)/2+1</f>
        <v>4</v>
      </c>
      <c r="S1501">
        <f t="shared" si="190"/>
        <v>4</v>
      </c>
      <c r="T1501" t="str">
        <f t="shared" si="191"/>
        <v/>
      </c>
      <c r="U1501" t="str">
        <f t="shared" si="192"/>
        <v/>
      </c>
    </row>
    <row r="1502" spans="1:21" x14ac:dyDescent="0.3">
      <c r="A1502">
        <v>1500</v>
      </c>
      <c r="B1502" t="s">
        <v>1511</v>
      </c>
      <c r="C1502">
        <v>0.27477600000000002</v>
      </c>
      <c r="D1502">
        <v>0.25672299999999998</v>
      </c>
      <c r="E1502">
        <v>0.27855400000000002</v>
      </c>
      <c r="F1502">
        <v>0.248617</v>
      </c>
      <c r="G1502">
        <v>0</v>
      </c>
      <c r="H1502" t="s">
        <v>10</v>
      </c>
      <c r="I1502" t="b">
        <v>0</v>
      </c>
      <c r="J1502" t="s">
        <v>11</v>
      </c>
      <c r="K1502">
        <f t="shared" si="188"/>
        <v>3.7736268829664139E-2</v>
      </c>
      <c r="L1502">
        <f t="shared" si="193"/>
        <v>7.447885186589856E-2</v>
      </c>
      <c r="M1502">
        <f t="shared" si="193"/>
        <v>8.4625699781133032E-2</v>
      </c>
      <c r="N1502">
        <f t="shared" si="193"/>
        <v>7.0996507934914202E-2</v>
      </c>
      <c r="O1502" t="str">
        <f>IF(C1502=MIN(C1501:C1503),"buy",IF(C1502=MAX(C1501:C1503),"sell","hold"))</f>
        <v>sell</v>
      </c>
      <c r="P1502" s="2">
        <f>IF(AND(O1502="buy",Q1501&lt;&gt;0),Q1501/C1502,IF(O1502="sell",0,P1501))</f>
        <v>0</v>
      </c>
      <c r="Q1502" s="1">
        <f>IF(AND(O1502="sell",P1501&lt;&gt;0),P1501*C1502,IF(O1502="buy",0,Q1501))</f>
        <v>10221703.599650502</v>
      </c>
      <c r="R1502">
        <f>4*(SIGN(K1502)+1)+2*(SIGN(L1502)+1)+(SIGN(M1502)+1)+(SIGN(N1502)+1)/2+1</f>
        <v>16</v>
      </c>
      <c r="S1502" t="str">
        <f t="shared" si="190"/>
        <v/>
      </c>
      <c r="T1502" t="str">
        <f t="shared" si="191"/>
        <v/>
      </c>
      <c r="U1502">
        <f t="shared" si="192"/>
        <v>16</v>
      </c>
    </row>
    <row r="1503" spans="1:21" x14ac:dyDescent="0.3">
      <c r="A1503">
        <v>1501</v>
      </c>
      <c r="B1503" t="s">
        <v>1512</v>
      </c>
      <c r="C1503">
        <v>0.25672299999999998</v>
      </c>
      <c r="D1503">
        <v>0.24693799999999999</v>
      </c>
      <c r="E1503">
        <v>0.265766</v>
      </c>
      <c r="F1503">
        <v>0.23979900000000001</v>
      </c>
      <c r="G1503">
        <v>0</v>
      </c>
      <c r="H1503" t="s">
        <v>10</v>
      </c>
      <c r="I1503" t="b">
        <v>0</v>
      </c>
      <c r="J1503" t="s">
        <v>11</v>
      </c>
      <c r="K1503">
        <f t="shared" si="188"/>
        <v>-6.7932394980987895E-2</v>
      </c>
      <c r="L1503">
        <f t="shared" si="193"/>
        <v>-0.10566866381065204</v>
      </c>
      <c r="M1503">
        <f t="shared" si="193"/>
        <v>-0.1801475156765506</v>
      </c>
      <c r="N1503">
        <f t="shared" si="193"/>
        <v>-0.26477321545768362</v>
      </c>
      <c r="O1503" t="str">
        <f>IF(C1503=MIN(C1502:C1504),"buy",IF(C1503=MAX(C1502:C1504),"sell","hold"))</f>
        <v>hold</v>
      </c>
      <c r="P1503" s="2">
        <f>IF(AND(O1503="buy",Q1502&lt;&gt;0),Q1502/C1503,IF(O1503="sell",0,P1502))</f>
        <v>0</v>
      </c>
      <c r="Q1503" s="1">
        <f>IF(AND(O1503="sell",P1502&lt;&gt;0),P1502*C1503,IF(O1503="buy",0,Q1502))</f>
        <v>10221703.599650502</v>
      </c>
      <c r="R1503">
        <f>4*(SIGN(K1503)+1)+2*(SIGN(L1503)+1)+(SIGN(M1503)+1)+(SIGN(N1503)+1)/2+1</f>
        <v>1</v>
      </c>
      <c r="S1503" t="str">
        <f t="shared" si="190"/>
        <v/>
      </c>
      <c r="T1503">
        <f t="shared" si="191"/>
        <v>1</v>
      </c>
      <c r="U1503" t="str">
        <f t="shared" si="192"/>
        <v/>
      </c>
    </row>
    <row r="1504" spans="1:21" x14ac:dyDescent="0.3">
      <c r="A1504">
        <v>1502</v>
      </c>
      <c r="B1504" t="s">
        <v>1513</v>
      </c>
      <c r="C1504">
        <v>0.24801000000000001</v>
      </c>
      <c r="D1504">
        <v>0.274395</v>
      </c>
      <c r="E1504">
        <v>0.28082200000000002</v>
      </c>
      <c r="F1504">
        <v>0.24035599999999999</v>
      </c>
      <c r="G1504">
        <v>0</v>
      </c>
      <c r="H1504" t="s">
        <v>10</v>
      </c>
      <c r="I1504" t="b">
        <v>0</v>
      </c>
      <c r="J1504" t="s">
        <v>11</v>
      </c>
      <c r="K1504">
        <f t="shared" si="188"/>
        <v>-3.4525184602552127E-2</v>
      </c>
      <c r="L1504">
        <f t="shared" si="193"/>
        <v>3.3407210378435769E-2</v>
      </c>
      <c r="M1504">
        <f t="shared" si="193"/>
        <v>0.13907587418908782</v>
      </c>
      <c r="N1504">
        <f t="shared" si="193"/>
        <v>0.31922338986563842</v>
      </c>
      <c r="O1504" t="str">
        <f>IF(C1504=MIN(C1503:C1505),"buy",IF(C1504=MAX(C1503:C1505),"sell","hold"))</f>
        <v>buy</v>
      </c>
      <c r="P1504" s="2">
        <f>IF(AND(O1504="buy",Q1503&lt;&gt;0),Q1503/C1504,IF(O1504="sell",0,P1503))</f>
        <v>41214884.882264838</v>
      </c>
      <c r="Q1504" s="1">
        <f>IF(AND(O1504="sell",P1503&lt;&gt;0),P1503*C1504,IF(O1504="buy",0,Q1503))</f>
        <v>0</v>
      </c>
      <c r="R1504">
        <f>4*(SIGN(K1504)+1)+2*(SIGN(L1504)+1)+(SIGN(M1504)+1)+(SIGN(N1504)+1)/2+1</f>
        <v>8</v>
      </c>
      <c r="S1504">
        <f t="shared" si="190"/>
        <v>8</v>
      </c>
      <c r="T1504" t="str">
        <f t="shared" si="191"/>
        <v/>
      </c>
      <c r="U1504" t="str">
        <f t="shared" si="192"/>
        <v/>
      </c>
    </row>
    <row r="1505" spans="1:21" x14ac:dyDescent="0.3">
      <c r="A1505">
        <v>1503</v>
      </c>
      <c r="B1505" t="s">
        <v>1514</v>
      </c>
      <c r="C1505">
        <v>0.27334799999999998</v>
      </c>
      <c r="D1505">
        <v>0.26087100000000002</v>
      </c>
      <c r="E1505">
        <v>0.28042400000000001</v>
      </c>
      <c r="F1505">
        <v>0.246416</v>
      </c>
      <c r="G1505">
        <v>0</v>
      </c>
      <c r="H1505" t="s">
        <v>10</v>
      </c>
      <c r="I1505" t="b">
        <v>0</v>
      </c>
      <c r="J1505" t="s">
        <v>11</v>
      </c>
      <c r="K1505">
        <f t="shared" si="188"/>
        <v>9.7200004603362644E-2</v>
      </c>
      <c r="L1505">
        <f t="shared" si="193"/>
        <v>0.13172518920591478</v>
      </c>
      <c r="M1505">
        <f t="shared" si="193"/>
        <v>9.8317978827479002E-2</v>
      </c>
      <c r="N1505">
        <f t="shared" si="193"/>
        <v>-4.0757895361608815E-2</v>
      </c>
      <c r="O1505" t="str">
        <f>IF(C1505=MIN(C1504:C1506),"buy",IF(C1505=MAX(C1504:C1506),"sell","hold"))</f>
        <v>sell</v>
      </c>
      <c r="P1505" s="2">
        <f>IF(AND(O1505="buy",Q1504&lt;&gt;0),Q1504/C1505,IF(O1505="sell",0,P1504))</f>
        <v>0</v>
      </c>
      <c r="Q1505" s="1">
        <f>IF(AND(O1505="sell",P1504&lt;&gt;0),P1504*C1505,IF(O1505="buy",0,Q1504))</f>
        <v>11266006.352797328</v>
      </c>
      <c r="R1505">
        <f>4*(SIGN(K1505)+1)+2*(SIGN(L1505)+1)+(SIGN(M1505)+1)+(SIGN(N1505)+1)/2+1</f>
        <v>15</v>
      </c>
      <c r="S1505" t="str">
        <f t="shared" si="190"/>
        <v/>
      </c>
      <c r="T1505" t="str">
        <f t="shared" si="191"/>
        <v/>
      </c>
      <c r="U1505">
        <f t="shared" si="192"/>
        <v>15</v>
      </c>
    </row>
    <row r="1506" spans="1:21" x14ac:dyDescent="0.3">
      <c r="A1506">
        <v>1504</v>
      </c>
      <c r="B1506" t="s">
        <v>1515</v>
      </c>
      <c r="C1506">
        <v>0.26087100000000002</v>
      </c>
      <c r="D1506">
        <v>0.25972299999999998</v>
      </c>
      <c r="E1506">
        <v>0.26609300000000002</v>
      </c>
      <c r="F1506">
        <v>0.25370599999999999</v>
      </c>
      <c r="G1506">
        <v>0</v>
      </c>
      <c r="H1506" t="s">
        <v>10</v>
      </c>
      <c r="I1506" t="b">
        <v>0</v>
      </c>
      <c r="J1506" t="s">
        <v>11</v>
      </c>
      <c r="K1506">
        <f t="shared" si="188"/>
        <v>-4.6711180246303337E-2</v>
      </c>
      <c r="L1506">
        <f t="shared" si="193"/>
        <v>-0.14391118484966597</v>
      </c>
      <c r="M1506">
        <f t="shared" si="193"/>
        <v>-0.27563637405558072</v>
      </c>
      <c r="N1506">
        <f t="shared" si="193"/>
        <v>-0.37395435288305973</v>
      </c>
      <c r="O1506" t="str">
        <f>IF(C1506=MIN(C1505:C1507),"buy",IF(C1506=MAX(C1505:C1507),"sell","hold"))</f>
        <v>hold</v>
      </c>
      <c r="P1506" s="2">
        <f>IF(AND(O1506="buy",Q1505&lt;&gt;0),Q1505/C1506,IF(O1506="sell",0,P1505))</f>
        <v>0</v>
      </c>
      <c r="Q1506" s="1">
        <f>IF(AND(O1506="sell",P1505&lt;&gt;0),P1505*C1506,IF(O1506="buy",0,Q1505))</f>
        <v>11266006.352797328</v>
      </c>
      <c r="R1506">
        <f>4*(SIGN(K1506)+1)+2*(SIGN(L1506)+1)+(SIGN(M1506)+1)+(SIGN(N1506)+1)/2+1</f>
        <v>1</v>
      </c>
      <c r="S1506" t="str">
        <f t="shared" si="190"/>
        <v/>
      </c>
      <c r="T1506">
        <f t="shared" si="191"/>
        <v>1</v>
      </c>
      <c r="U1506" t="str">
        <f t="shared" si="192"/>
        <v/>
      </c>
    </row>
    <row r="1507" spans="1:21" x14ac:dyDescent="0.3">
      <c r="A1507">
        <v>1505</v>
      </c>
      <c r="B1507" t="s">
        <v>1516</v>
      </c>
      <c r="C1507">
        <v>0.25972299999999998</v>
      </c>
      <c r="D1507">
        <v>0.26975500000000002</v>
      </c>
      <c r="E1507">
        <v>0.27768199999999998</v>
      </c>
      <c r="F1507">
        <v>0.25642100000000001</v>
      </c>
      <c r="G1507">
        <v>0</v>
      </c>
      <c r="H1507" t="s">
        <v>10</v>
      </c>
      <c r="I1507" t="b">
        <v>0</v>
      </c>
      <c r="J1507" t="s">
        <v>11</v>
      </c>
      <c r="K1507">
        <f t="shared" si="188"/>
        <v>-4.4103466424893021E-3</v>
      </c>
      <c r="L1507">
        <f t="shared" si="193"/>
        <v>4.2300833603814036E-2</v>
      </c>
      <c r="M1507">
        <f t="shared" si="193"/>
        <v>0.18621201845348001</v>
      </c>
      <c r="N1507">
        <f t="shared" si="193"/>
        <v>0.46184839250906073</v>
      </c>
      <c r="O1507" t="str">
        <f>IF(C1507=MIN(C1506:C1508),"buy",IF(C1507=MAX(C1506:C1508),"sell","hold"))</f>
        <v>buy</v>
      </c>
      <c r="P1507" s="2">
        <f>IF(AND(O1507="buy",Q1506&lt;&gt;0),Q1506/C1507,IF(O1507="sell",0,P1506))</f>
        <v>43377006.860375583</v>
      </c>
      <c r="Q1507" s="1">
        <f>IF(AND(O1507="sell",P1506&lt;&gt;0),P1506*C1507,IF(O1507="buy",0,Q1506))</f>
        <v>0</v>
      </c>
      <c r="R1507">
        <f>4*(SIGN(K1507)+1)+2*(SIGN(L1507)+1)+(SIGN(M1507)+1)+(SIGN(N1507)+1)/2+1</f>
        <v>8</v>
      </c>
      <c r="S1507">
        <f t="shared" si="190"/>
        <v>8</v>
      </c>
      <c r="T1507" t="str">
        <f t="shared" si="191"/>
        <v/>
      </c>
      <c r="U1507" t="str">
        <f t="shared" si="192"/>
        <v/>
      </c>
    </row>
    <row r="1508" spans="1:21" x14ac:dyDescent="0.3">
      <c r="A1508">
        <v>1506</v>
      </c>
      <c r="B1508" t="s">
        <v>1517</v>
      </c>
      <c r="C1508">
        <v>0.26975500000000002</v>
      </c>
      <c r="D1508">
        <v>0.26594699999999999</v>
      </c>
      <c r="E1508">
        <v>0.281914</v>
      </c>
      <c r="F1508">
        <v>0.260521</v>
      </c>
      <c r="G1508">
        <v>0</v>
      </c>
      <c r="H1508" t="s">
        <v>10</v>
      </c>
      <c r="I1508" t="b">
        <v>0</v>
      </c>
      <c r="J1508" t="s">
        <v>11</v>
      </c>
      <c r="K1508">
        <f t="shared" si="188"/>
        <v>3.789392571551619E-2</v>
      </c>
      <c r="L1508">
        <f t="shared" si="193"/>
        <v>4.230427235800549E-2</v>
      </c>
      <c r="M1508">
        <f t="shared" si="193"/>
        <v>3.4387541914537856E-6</v>
      </c>
      <c r="N1508">
        <f t="shared" si="193"/>
        <v>-0.18620857969928856</v>
      </c>
      <c r="O1508" t="str">
        <f>IF(C1508=MIN(C1507:C1509),"buy",IF(C1508=MAX(C1507:C1509),"sell","hold"))</f>
        <v>sell</v>
      </c>
      <c r="P1508" s="2">
        <f>IF(AND(O1508="buy",Q1507&lt;&gt;0),Q1507/C1508,IF(O1508="sell",0,P1507))</f>
        <v>0</v>
      </c>
      <c r="Q1508" s="1">
        <f>IF(AND(O1508="sell",P1507&lt;&gt;0),P1507*C1508,IF(O1508="buy",0,Q1507))</f>
        <v>11701164.485620616</v>
      </c>
      <c r="R1508">
        <f>4*(SIGN(K1508)+1)+2*(SIGN(L1508)+1)+(SIGN(M1508)+1)+(SIGN(N1508)+1)/2+1</f>
        <v>15</v>
      </c>
      <c r="S1508" t="str">
        <f t="shared" si="190"/>
        <v/>
      </c>
      <c r="T1508" t="str">
        <f t="shared" si="191"/>
        <v/>
      </c>
      <c r="U1508">
        <f t="shared" si="192"/>
        <v>15</v>
      </c>
    </row>
    <row r="1509" spans="1:21" x14ac:dyDescent="0.3">
      <c r="A1509">
        <v>1507</v>
      </c>
      <c r="B1509" t="s">
        <v>1518</v>
      </c>
      <c r="C1509">
        <v>0.26594699999999999</v>
      </c>
      <c r="D1509">
        <v>0.27438200000000001</v>
      </c>
      <c r="E1509">
        <v>0.27786100000000002</v>
      </c>
      <c r="F1509">
        <v>0.26047199999999998</v>
      </c>
      <c r="G1509">
        <v>0</v>
      </c>
      <c r="H1509" t="s">
        <v>10</v>
      </c>
      <c r="I1509" t="b">
        <v>0</v>
      </c>
      <c r="J1509" t="s">
        <v>11</v>
      </c>
      <c r="K1509">
        <f t="shared" si="188"/>
        <v>-1.4216859373308419E-2</v>
      </c>
      <c r="L1509">
        <f t="shared" ref="L1509:N1524" si="194">K1509-K1508</f>
        <v>-5.2110785088824607E-2</v>
      </c>
      <c r="M1509">
        <f t="shared" si="194"/>
        <v>-9.4415057446830097E-2</v>
      </c>
      <c r="N1509">
        <f t="shared" si="194"/>
        <v>-9.4418496201021551E-2</v>
      </c>
      <c r="O1509" t="str">
        <f>IF(C1509=MIN(C1508:C1510),"buy",IF(C1509=MAX(C1508:C1510),"sell","hold"))</f>
        <v>buy</v>
      </c>
      <c r="P1509" s="2">
        <f>IF(AND(O1509="buy",Q1508&lt;&gt;0),Q1508/C1509,IF(O1509="sell",0,P1508))</f>
        <v>43998106.711565152</v>
      </c>
      <c r="Q1509" s="1">
        <f>IF(AND(O1509="sell",P1508&lt;&gt;0),P1508*C1509,IF(O1509="buy",0,Q1508))</f>
        <v>0</v>
      </c>
      <c r="R1509">
        <f>4*(SIGN(K1509)+1)+2*(SIGN(L1509)+1)+(SIGN(M1509)+1)+(SIGN(N1509)+1)/2+1</f>
        <v>1</v>
      </c>
      <c r="S1509">
        <f t="shared" si="190"/>
        <v>1</v>
      </c>
      <c r="T1509" t="str">
        <f t="shared" si="191"/>
        <v/>
      </c>
      <c r="U1509" t="str">
        <f t="shared" si="192"/>
        <v/>
      </c>
    </row>
    <row r="1510" spans="1:21" x14ac:dyDescent="0.3">
      <c r="A1510">
        <v>1508</v>
      </c>
      <c r="B1510" t="s">
        <v>1519</v>
      </c>
      <c r="C1510">
        <v>0.27405499999999999</v>
      </c>
      <c r="D1510">
        <v>0.27349099999999998</v>
      </c>
      <c r="E1510">
        <v>0.27928599999999998</v>
      </c>
      <c r="F1510">
        <v>0.26724900000000001</v>
      </c>
      <c r="G1510">
        <v>0</v>
      </c>
      <c r="H1510" t="s">
        <v>10</v>
      </c>
      <c r="I1510" t="b">
        <v>0</v>
      </c>
      <c r="J1510" t="s">
        <v>11</v>
      </c>
      <c r="K1510">
        <f t="shared" si="188"/>
        <v>3.0029518409191092E-2</v>
      </c>
      <c r="L1510">
        <f t="shared" si="194"/>
        <v>4.4246377782499513E-2</v>
      </c>
      <c r="M1510">
        <f t="shared" si="194"/>
        <v>9.635716287132412E-2</v>
      </c>
      <c r="N1510">
        <f t="shared" si="194"/>
        <v>0.19077222031815422</v>
      </c>
      <c r="O1510" t="str">
        <f>IF(C1510=MIN(C1509:C1511),"buy",IF(C1510=MAX(C1509:C1511),"sell","hold"))</f>
        <v>sell</v>
      </c>
      <c r="P1510" s="2">
        <f>IF(AND(O1510="buy",Q1509&lt;&gt;0),Q1509/C1510,IF(O1510="sell",0,P1509))</f>
        <v>0</v>
      </c>
      <c r="Q1510" s="1">
        <f>IF(AND(O1510="sell",P1509&lt;&gt;0),P1509*C1510,IF(O1510="buy",0,Q1509))</f>
        <v>12057901.134837987</v>
      </c>
      <c r="R1510">
        <f>4*(SIGN(K1510)+1)+2*(SIGN(L1510)+1)+(SIGN(M1510)+1)+(SIGN(N1510)+1)/2+1</f>
        <v>16</v>
      </c>
      <c r="S1510" t="str">
        <f t="shared" si="190"/>
        <v/>
      </c>
      <c r="T1510" t="str">
        <f t="shared" si="191"/>
        <v/>
      </c>
      <c r="U1510">
        <f t="shared" si="192"/>
        <v>16</v>
      </c>
    </row>
    <row r="1511" spans="1:21" x14ac:dyDescent="0.3">
      <c r="A1511">
        <v>1509</v>
      </c>
      <c r="B1511" t="s">
        <v>1520</v>
      </c>
      <c r="C1511">
        <v>0.27349099999999998</v>
      </c>
      <c r="D1511">
        <v>0.27907199999999999</v>
      </c>
      <c r="E1511">
        <v>0.28296900000000003</v>
      </c>
      <c r="F1511">
        <v>0.26995799999999998</v>
      </c>
      <c r="G1511">
        <v>0</v>
      </c>
      <c r="H1511" t="s">
        <v>10</v>
      </c>
      <c r="I1511" t="b">
        <v>0</v>
      </c>
      <c r="J1511" t="s">
        <v>11</v>
      </c>
      <c r="K1511">
        <f t="shared" si="188"/>
        <v>-2.0601008865008931E-3</v>
      </c>
      <c r="L1511">
        <f t="shared" si="194"/>
        <v>-3.2089619295691985E-2</v>
      </c>
      <c r="M1511">
        <f t="shared" si="194"/>
        <v>-7.6335997078191498E-2</v>
      </c>
      <c r="N1511">
        <f t="shared" si="194"/>
        <v>-0.17269315994951562</v>
      </c>
      <c r="O1511" t="str">
        <f>IF(C1511=MIN(C1510:C1512),"buy",IF(C1511=MAX(C1510:C1512),"sell","hold"))</f>
        <v>buy</v>
      </c>
      <c r="P1511" s="2">
        <f>IF(AND(O1511="buy",Q1510&lt;&gt;0),Q1510/C1511,IF(O1511="sell",0,P1510))</f>
        <v>44088840.710802138</v>
      </c>
      <c r="Q1511" s="1">
        <f>IF(AND(O1511="sell",P1510&lt;&gt;0),P1510*C1511,IF(O1511="buy",0,Q1510))</f>
        <v>0</v>
      </c>
      <c r="R1511">
        <f>4*(SIGN(K1511)+1)+2*(SIGN(L1511)+1)+(SIGN(M1511)+1)+(SIGN(N1511)+1)/2+1</f>
        <v>1</v>
      </c>
      <c r="S1511">
        <f t="shared" si="190"/>
        <v>1</v>
      </c>
      <c r="T1511" t="str">
        <f t="shared" si="191"/>
        <v/>
      </c>
      <c r="U1511" t="str">
        <f t="shared" si="192"/>
        <v/>
      </c>
    </row>
    <row r="1512" spans="1:21" x14ac:dyDescent="0.3">
      <c r="A1512">
        <v>1510</v>
      </c>
      <c r="B1512" t="s">
        <v>1521</v>
      </c>
      <c r="C1512">
        <v>0.27907199999999999</v>
      </c>
      <c r="D1512">
        <v>0.27135399999999998</v>
      </c>
      <c r="E1512">
        <v>0.28210600000000002</v>
      </c>
      <c r="F1512">
        <v>0.26597100000000001</v>
      </c>
      <c r="G1512">
        <v>0</v>
      </c>
      <c r="H1512" t="s">
        <v>10</v>
      </c>
      <c r="I1512" t="b">
        <v>0</v>
      </c>
      <c r="J1512" t="s">
        <v>11</v>
      </c>
      <c r="K1512">
        <f t="shared" si="188"/>
        <v>2.0200411536784053E-2</v>
      </c>
      <c r="L1512">
        <f t="shared" si="194"/>
        <v>2.2260512423284945E-2</v>
      </c>
      <c r="M1512">
        <f t="shared" si="194"/>
        <v>5.435013171897693E-2</v>
      </c>
      <c r="N1512">
        <f t="shared" si="194"/>
        <v>0.13068612879716843</v>
      </c>
      <c r="O1512" t="str">
        <f>IF(C1512=MIN(C1511:C1513),"buy",IF(C1512=MAX(C1511:C1513),"sell","hold"))</f>
        <v>sell</v>
      </c>
      <c r="P1512" s="2">
        <f>IF(AND(O1512="buy",Q1511&lt;&gt;0),Q1511/C1512,IF(O1512="sell",0,P1511))</f>
        <v>0</v>
      </c>
      <c r="Q1512" s="1">
        <f>IF(AND(O1512="sell",P1511&lt;&gt;0),P1511*C1512,IF(O1512="buy",0,Q1511))</f>
        <v>12303960.954844974</v>
      </c>
      <c r="R1512">
        <f>4*(SIGN(K1512)+1)+2*(SIGN(L1512)+1)+(SIGN(M1512)+1)+(SIGN(N1512)+1)/2+1</f>
        <v>16</v>
      </c>
      <c r="S1512" t="str">
        <f t="shared" si="190"/>
        <v/>
      </c>
      <c r="T1512" t="str">
        <f t="shared" si="191"/>
        <v/>
      </c>
      <c r="U1512">
        <f t="shared" si="192"/>
        <v>16</v>
      </c>
    </row>
    <row r="1513" spans="1:21" x14ac:dyDescent="0.3">
      <c r="A1513">
        <v>1511</v>
      </c>
      <c r="B1513" t="s">
        <v>1522</v>
      </c>
      <c r="C1513">
        <v>0.27135399999999998</v>
      </c>
      <c r="D1513">
        <v>0.270235</v>
      </c>
      <c r="E1513">
        <v>0.27705299999999999</v>
      </c>
      <c r="F1513">
        <v>0.26629199999999997</v>
      </c>
      <c r="G1513">
        <v>0</v>
      </c>
      <c r="H1513" t="s">
        <v>10</v>
      </c>
      <c r="I1513" t="b">
        <v>0</v>
      </c>
      <c r="J1513" t="s">
        <v>11</v>
      </c>
      <c r="K1513">
        <f t="shared" si="188"/>
        <v>-2.8043733399221706E-2</v>
      </c>
      <c r="L1513">
        <f t="shared" si="194"/>
        <v>-4.8244144936005762E-2</v>
      </c>
      <c r="M1513">
        <f t="shared" si="194"/>
        <v>-7.0504657359290707E-2</v>
      </c>
      <c r="N1513">
        <f t="shared" si="194"/>
        <v>-0.12485478907826764</v>
      </c>
      <c r="O1513" t="str">
        <f>IF(C1513=MIN(C1512:C1514),"buy",IF(C1513=MAX(C1512:C1514),"sell","hold"))</f>
        <v>hold</v>
      </c>
      <c r="P1513" s="2">
        <f>IF(AND(O1513="buy",Q1512&lt;&gt;0),Q1512/C1513,IF(O1513="sell",0,P1512))</f>
        <v>0</v>
      </c>
      <c r="Q1513" s="1">
        <f>IF(AND(O1513="sell",P1512&lt;&gt;0),P1512*C1513,IF(O1513="buy",0,Q1512))</f>
        <v>12303960.954844974</v>
      </c>
      <c r="R1513">
        <f>4*(SIGN(K1513)+1)+2*(SIGN(L1513)+1)+(SIGN(M1513)+1)+(SIGN(N1513)+1)/2+1</f>
        <v>1</v>
      </c>
      <c r="S1513" t="str">
        <f t="shared" si="190"/>
        <v/>
      </c>
      <c r="T1513">
        <f t="shared" si="191"/>
        <v>1</v>
      </c>
      <c r="U1513" t="str">
        <f t="shared" si="192"/>
        <v/>
      </c>
    </row>
    <row r="1514" spans="1:21" x14ac:dyDescent="0.3">
      <c r="A1514">
        <v>1512</v>
      </c>
      <c r="B1514" t="s">
        <v>1523</v>
      </c>
      <c r="C1514">
        <v>0.270235</v>
      </c>
      <c r="D1514">
        <v>0.27181699999999998</v>
      </c>
      <c r="E1514">
        <v>0.27714100000000003</v>
      </c>
      <c r="F1514">
        <v>0.26605699999999999</v>
      </c>
      <c r="G1514">
        <v>0</v>
      </c>
      <c r="H1514" t="s">
        <v>10</v>
      </c>
      <c r="I1514" t="b">
        <v>0</v>
      </c>
      <c r="J1514" t="s">
        <v>11</v>
      </c>
      <c r="K1514">
        <f t="shared" si="188"/>
        <v>-4.1322848137609188E-3</v>
      </c>
      <c r="L1514">
        <f t="shared" si="194"/>
        <v>2.3911448585460786E-2</v>
      </c>
      <c r="M1514">
        <f t="shared" si="194"/>
        <v>7.2155593521466554E-2</v>
      </c>
      <c r="N1514">
        <f t="shared" si="194"/>
        <v>0.14266025088075726</v>
      </c>
      <c r="O1514" t="str">
        <f>IF(C1514=MIN(C1513:C1515),"buy",IF(C1514=MAX(C1513:C1515),"sell","hold"))</f>
        <v>buy</v>
      </c>
      <c r="P1514" s="2">
        <f>IF(AND(O1514="buy",Q1513&lt;&gt;0),Q1513/C1514,IF(O1514="sell",0,P1513))</f>
        <v>45530597.275870904</v>
      </c>
      <c r="Q1514" s="1">
        <f>IF(AND(O1514="sell",P1513&lt;&gt;0),P1513*C1514,IF(O1514="buy",0,Q1513))</f>
        <v>0</v>
      </c>
      <c r="R1514">
        <f>4*(SIGN(K1514)+1)+2*(SIGN(L1514)+1)+(SIGN(M1514)+1)+(SIGN(N1514)+1)/2+1</f>
        <v>8</v>
      </c>
      <c r="S1514">
        <f t="shared" si="190"/>
        <v>8</v>
      </c>
      <c r="T1514" t="str">
        <f t="shared" si="191"/>
        <v/>
      </c>
      <c r="U1514" t="str">
        <f t="shared" si="192"/>
        <v/>
      </c>
    </row>
    <row r="1515" spans="1:21" x14ac:dyDescent="0.3">
      <c r="A1515">
        <v>1513</v>
      </c>
      <c r="B1515" t="s">
        <v>1524</v>
      </c>
      <c r="C1515">
        <v>0.27298899999999998</v>
      </c>
      <c r="D1515">
        <v>0.26941199999999998</v>
      </c>
      <c r="E1515">
        <v>0.27558199999999999</v>
      </c>
      <c r="F1515">
        <v>0.26568900000000001</v>
      </c>
      <c r="G1515">
        <v>0</v>
      </c>
      <c r="H1515" t="s">
        <v>10</v>
      </c>
      <c r="I1515" t="b">
        <v>0</v>
      </c>
      <c r="J1515" t="s">
        <v>11</v>
      </c>
      <c r="K1515">
        <f t="shared" si="188"/>
        <v>1.0139463646672382E-2</v>
      </c>
      <c r="L1515">
        <f t="shared" si="194"/>
        <v>1.42717484604333E-2</v>
      </c>
      <c r="M1515">
        <f t="shared" si="194"/>
        <v>-9.6397001250274859E-3</v>
      </c>
      <c r="N1515">
        <f t="shared" si="194"/>
        <v>-8.1795293646494044E-2</v>
      </c>
      <c r="O1515" t="str">
        <f>IF(C1515=MIN(C1514:C1516),"buy",IF(C1515=MAX(C1514:C1516),"sell","hold"))</f>
        <v>sell</v>
      </c>
      <c r="P1515" s="2">
        <f>IF(AND(O1515="buy",Q1514&lt;&gt;0),Q1514/C1515,IF(O1515="sell",0,P1514))</f>
        <v>0</v>
      </c>
      <c r="Q1515" s="1">
        <f>IF(AND(O1515="sell",P1514&lt;&gt;0),P1514*C1515,IF(O1515="buy",0,Q1514))</f>
        <v>12429352.219742721</v>
      </c>
      <c r="R1515">
        <f>4*(SIGN(K1515)+1)+2*(SIGN(L1515)+1)+(SIGN(M1515)+1)+(SIGN(N1515)+1)/2+1</f>
        <v>13</v>
      </c>
      <c r="S1515" t="str">
        <f t="shared" si="190"/>
        <v/>
      </c>
      <c r="T1515" t="str">
        <f t="shared" si="191"/>
        <v/>
      </c>
      <c r="U1515">
        <f t="shared" si="192"/>
        <v>13</v>
      </c>
    </row>
    <row r="1516" spans="1:21" x14ac:dyDescent="0.3">
      <c r="A1516">
        <v>1514</v>
      </c>
      <c r="B1516" t="s">
        <v>1525</v>
      </c>
      <c r="C1516">
        <v>0.26941199999999998</v>
      </c>
      <c r="D1516">
        <v>0.264324</v>
      </c>
      <c r="E1516">
        <v>0.27171499999999998</v>
      </c>
      <c r="F1516">
        <v>0.25517899999999999</v>
      </c>
      <c r="G1516">
        <v>0</v>
      </c>
      <c r="H1516" t="s">
        <v>10</v>
      </c>
      <c r="I1516" t="b">
        <v>0</v>
      </c>
      <c r="J1516" t="s">
        <v>11</v>
      </c>
      <c r="K1516">
        <f t="shared" si="188"/>
        <v>-1.3189503706667199E-2</v>
      </c>
      <c r="L1516">
        <f t="shared" si="194"/>
        <v>-2.3328967353339579E-2</v>
      </c>
      <c r="M1516">
        <f t="shared" si="194"/>
        <v>-3.7600715813772875E-2</v>
      </c>
      <c r="N1516">
        <f t="shared" si="194"/>
        <v>-2.7961015688745389E-2</v>
      </c>
      <c r="O1516" t="str">
        <f>IF(C1516=MIN(C1515:C1517),"buy",IF(C1516=MAX(C1515:C1517),"sell","hold"))</f>
        <v>hold</v>
      </c>
      <c r="P1516" s="2">
        <f>IF(AND(O1516="buy",Q1515&lt;&gt;0),Q1515/C1516,IF(O1516="sell",0,P1515))</f>
        <v>0</v>
      </c>
      <c r="Q1516" s="1">
        <f>IF(AND(O1516="sell",P1515&lt;&gt;0),P1515*C1516,IF(O1516="buy",0,Q1515))</f>
        <v>12429352.219742721</v>
      </c>
      <c r="R1516">
        <f>4*(SIGN(K1516)+1)+2*(SIGN(L1516)+1)+(SIGN(M1516)+1)+(SIGN(N1516)+1)/2+1</f>
        <v>1</v>
      </c>
      <c r="S1516" t="str">
        <f t="shared" si="190"/>
        <v/>
      </c>
      <c r="T1516">
        <f t="shared" si="191"/>
        <v>1</v>
      </c>
      <c r="U1516" t="str">
        <f t="shared" si="192"/>
        <v/>
      </c>
    </row>
    <row r="1517" spans="1:21" x14ac:dyDescent="0.3">
      <c r="A1517">
        <v>1515</v>
      </c>
      <c r="B1517" t="s">
        <v>1526</v>
      </c>
      <c r="C1517">
        <v>0.264324</v>
      </c>
      <c r="D1517">
        <v>0.26392300000000002</v>
      </c>
      <c r="E1517">
        <v>0.269034</v>
      </c>
      <c r="F1517">
        <v>0.259911</v>
      </c>
      <c r="G1517">
        <v>0</v>
      </c>
      <c r="H1517" t="s">
        <v>10</v>
      </c>
      <c r="I1517" t="b">
        <v>0</v>
      </c>
      <c r="J1517" t="s">
        <v>11</v>
      </c>
      <c r="K1517">
        <f t="shared" si="188"/>
        <v>-1.9065605467871689E-2</v>
      </c>
      <c r="L1517">
        <f t="shared" si="194"/>
        <v>-5.87610176120449E-3</v>
      </c>
      <c r="M1517">
        <f t="shared" si="194"/>
        <v>1.7452865592135089E-2</v>
      </c>
      <c r="N1517">
        <f t="shared" si="194"/>
        <v>5.5053581405907964E-2</v>
      </c>
      <c r="O1517" t="str">
        <f>IF(C1517=MIN(C1516:C1518),"buy",IF(C1517=MAX(C1516:C1518),"sell","hold"))</f>
        <v>hold</v>
      </c>
      <c r="P1517" s="2">
        <f>IF(AND(O1517="buy",Q1516&lt;&gt;0),Q1516/C1517,IF(O1517="sell",0,P1516))</f>
        <v>0</v>
      </c>
      <c r="Q1517" s="1">
        <f>IF(AND(O1517="sell",P1516&lt;&gt;0),P1516*C1517,IF(O1517="buy",0,Q1516))</f>
        <v>12429352.219742721</v>
      </c>
      <c r="R1517">
        <f>4*(SIGN(K1517)+1)+2*(SIGN(L1517)+1)+(SIGN(M1517)+1)+(SIGN(N1517)+1)/2+1</f>
        <v>4</v>
      </c>
      <c r="S1517" t="str">
        <f t="shared" si="190"/>
        <v/>
      </c>
      <c r="T1517">
        <f t="shared" si="191"/>
        <v>4</v>
      </c>
      <c r="U1517" t="str">
        <f t="shared" si="192"/>
        <v/>
      </c>
    </row>
    <row r="1518" spans="1:21" x14ac:dyDescent="0.3">
      <c r="A1518">
        <v>1516</v>
      </c>
      <c r="B1518" t="s">
        <v>1527</v>
      </c>
      <c r="C1518">
        <v>0.26392300000000002</v>
      </c>
      <c r="D1518">
        <v>0.25667400000000001</v>
      </c>
      <c r="E1518">
        <v>0.266316</v>
      </c>
      <c r="F1518">
        <v>0.25277899999999998</v>
      </c>
      <c r="G1518">
        <v>0</v>
      </c>
      <c r="H1518" t="s">
        <v>10</v>
      </c>
      <c r="I1518" t="b">
        <v>0</v>
      </c>
      <c r="J1518" t="s">
        <v>11</v>
      </c>
      <c r="K1518">
        <f t="shared" si="188"/>
        <v>-1.5182291617367809E-3</v>
      </c>
      <c r="L1518">
        <f t="shared" si="194"/>
        <v>1.7547376306134909E-2</v>
      </c>
      <c r="M1518">
        <f t="shared" si="194"/>
        <v>2.3423478067339399E-2</v>
      </c>
      <c r="N1518">
        <f t="shared" si="194"/>
        <v>5.9706124752043101E-3</v>
      </c>
      <c r="O1518" t="str">
        <f>IF(C1518=MIN(C1517:C1519),"buy",IF(C1518=MAX(C1517:C1519),"sell","hold"))</f>
        <v>hold</v>
      </c>
      <c r="P1518" s="2">
        <f>IF(AND(O1518="buy",Q1517&lt;&gt;0),Q1517/C1518,IF(O1518="sell",0,P1517))</f>
        <v>0</v>
      </c>
      <c r="Q1518" s="1">
        <f>IF(AND(O1518="sell",P1517&lt;&gt;0),P1517*C1518,IF(O1518="buy",0,Q1517))</f>
        <v>12429352.219742721</v>
      </c>
      <c r="R1518">
        <f>4*(SIGN(K1518)+1)+2*(SIGN(L1518)+1)+(SIGN(M1518)+1)+(SIGN(N1518)+1)/2+1</f>
        <v>8</v>
      </c>
      <c r="S1518" t="str">
        <f t="shared" si="190"/>
        <v/>
      </c>
      <c r="T1518">
        <f t="shared" si="191"/>
        <v>8</v>
      </c>
      <c r="U1518" t="str">
        <f t="shared" si="192"/>
        <v/>
      </c>
    </row>
    <row r="1519" spans="1:21" x14ac:dyDescent="0.3">
      <c r="A1519">
        <v>1517</v>
      </c>
      <c r="B1519" t="s">
        <v>1528</v>
      </c>
      <c r="C1519">
        <v>0.25730799999999998</v>
      </c>
      <c r="D1519">
        <v>0.26086300000000001</v>
      </c>
      <c r="E1519">
        <v>0.26762900000000001</v>
      </c>
      <c r="F1519">
        <v>0.25260500000000002</v>
      </c>
      <c r="G1519">
        <v>0</v>
      </c>
      <c r="H1519" t="s">
        <v>10</v>
      </c>
      <c r="I1519" t="b">
        <v>0</v>
      </c>
      <c r="J1519" t="s">
        <v>11</v>
      </c>
      <c r="K1519">
        <f t="shared" si="188"/>
        <v>-2.5382220167258038E-2</v>
      </c>
      <c r="L1519">
        <f t="shared" si="194"/>
        <v>-2.3863991005521258E-2</v>
      </c>
      <c r="M1519">
        <f t="shared" si="194"/>
        <v>-4.1411367311656164E-2</v>
      </c>
      <c r="N1519">
        <f t="shared" si="194"/>
        <v>-6.4834845378995559E-2</v>
      </c>
      <c r="O1519" t="str">
        <f>IF(C1519=MIN(C1518:C1520),"buy",IF(C1519=MAX(C1518:C1520),"sell","hold"))</f>
        <v>buy</v>
      </c>
      <c r="P1519" s="2">
        <f>IF(AND(O1519="buy",Q1518&lt;&gt;0),Q1518/C1519,IF(O1519="sell",0,P1518))</f>
        <v>48305346.97616367</v>
      </c>
      <c r="Q1519" s="1">
        <f>IF(AND(O1519="sell",P1518&lt;&gt;0),P1518*C1519,IF(O1519="buy",0,Q1518))</f>
        <v>0</v>
      </c>
      <c r="R1519">
        <f>4*(SIGN(K1519)+1)+2*(SIGN(L1519)+1)+(SIGN(M1519)+1)+(SIGN(N1519)+1)/2+1</f>
        <v>1</v>
      </c>
      <c r="S1519">
        <f t="shared" si="190"/>
        <v>1</v>
      </c>
      <c r="T1519" t="str">
        <f t="shared" si="191"/>
        <v/>
      </c>
      <c r="U1519" t="str">
        <f t="shared" si="192"/>
        <v/>
      </c>
    </row>
    <row r="1520" spans="1:21" x14ac:dyDescent="0.3">
      <c r="A1520">
        <v>1518</v>
      </c>
      <c r="B1520" t="s">
        <v>1529</v>
      </c>
      <c r="C1520">
        <v>0.26086300000000001</v>
      </c>
      <c r="D1520">
        <v>0.26828299999999999</v>
      </c>
      <c r="E1520">
        <v>0.270845</v>
      </c>
      <c r="F1520">
        <v>0.25728200000000001</v>
      </c>
      <c r="G1520">
        <v>0</v>
      </c>
      <c r="H1520" t="s">
        <v>10</v>
      </c>
      <c r="I1520" t="b">
        <v>0</v>
      </c>
      <c r="J1520" t="s">
        <v>11</v>
      </c>
      <c r="K1520">
        <f t="shared" si="188"/>
        <v>1.3721339094623322E-2</v>
      </c>
      <c r="L1520">
        <f t="shared" si="194"/>
        <v>3.910355926188136E-2</v>
      </c>
      <c r="M1520">
        <f t="shared" si="194"/>
        <v>6.2967550267402611E-2</v>
      </c>
      <c r="N1520">
        <f t="shared" si="194"/>
        <v>0.10437891757905877</v>
      </c>
      <c r="O1520" t="str">
        <f>IF(C1520=MIN(C1519:C1521),"buy",IF(C1520=MAX(C1519:C1521),"sell","hold"))</f>
        <v>hold</v>
      </c>
      <c r="P1520" s="2">
        <f>IF(AND(O1520="buy",Q1519&lt;&gt;0),Q1519/C1520,IF(O1520="sell",0,P1519))</f>
        <v>48305346.97616367</v>
      </c>
      <c r="Q1520" s="1">
        <f>IF(AND(O1520="sell",P1519&lt;&gt;0),P1519*C1520,IF(O1520="buy",0,Q1519))</f>
        <v>0</v>
      </c>
      <c r="R1520">
        <f>4*(SIGN(K1520)+1)+2*(SIGN(L1520)+1)+(SIGN(M1520)+1)+(SIGN(N1520)+1)/2+1</f>
        <v>16</v>
      </c>
      <c r="S1520" t="str">
        <f t="shared" si="190"/>
        <v/>
      </c>
      <c r="T1520">
        <f t="shared" si="191"/>
        <v>16</v>
      </c>
      <c r="U1520" t="str">
        <f t="shared" si="192"/>
        <v/>
      </c>
    </row>
    <row r="1521" spans="1:21" x14ac:dyDescent="0.3">
      <c r="A1521">
        <v>1519</v>
      </c>
      <c r="B1521" t="s">
        <v>1530</v>
      </c>
      <c r="C1521">
        <v>0.26828299999999999</v>
      </c>
      <c r="D1521">
        <v>0.26704600000000001</v>
      </c>
      <c r="E1521">
        <v>0.27107300000000001</v>
      </c>
      <c r="F1521">
        <v>0.261596</v>
      </c>
      <c r="G1521">
        <v>0</v>
      </c>
      <c r="H1521" t="s">
        <v>10</v>
      </c>
      <c r="I1521" t="b">
        <v>0</v>
      </c>
      <c r="J1521" t="s">
        <v>11</v>
      </c>
      <c r="K1521">
        <f t="shared" si="188"/>
        <v>2.8045189796388831E-2</v>
      </c>
      <c r="L1521">
        <f t="shared" si="194"/>
        <v>1.4323850701765509E-2</v>
      </c>
      <c r="M1521">
        <f t="shared" si="194"/>
        <v>-2.4779708560115851E-2</v>
      </c>
      <c r="N1521">
        <f t="shared" si="194"/>
        <v>-8.7747258827518465E-2</v>
      </c>
      <c r="O1521" t="str">
        <f>IF(C1521=MIN(C1520:C1522),"buy",IF(C1521=MAX(C1520:C1522),"sell","hold"))</f>
        <v>sell</v>
      </c>
      <c r="P1521" s="2">
        <f>IF(AND(O1521="buy",Q1520&lt;&gt;0),Q1520/C1521,IF(O1521="sell",0,P1520))</f>
        <v>0</v>
      </c>
      <c r="Q1521" s="1">
        <f>IF(AND(O1521="sell",P1520&lt;&gt;0),P1520*C1521,IF(O1521="buy",0,Q1520))</f>
        <v>12959503.402806118</v>
      </c>
      <c r="R1521">
        <f>4*(SIGN(K1521)+1)+2*(SIGN(L1521)+1)+(SIGN(M1521)+1)+(SIGN(N1521)+1)/2+1</f>
        <v>13</v>
      </c>
      <c r="S1521" t="str">
        <f t="shared" si="190"/>
        <v/>
      </c>
      <c r="T1521" t="str">
        <f t="shared" si="191"/>
        <v/>
      </c>
      <c r="U1521">
        <f t="shared" si="192"/>
        <v>13</v>
      </c>
    </row>
    <row r="1522" spans="1:21" x14ac:dyDescent="0.3">
      <c r="A1522">
        <v>1520</v>
      </c>
      <c r="B1522" t="s">
        <v>1531</v>
      </c>
      <c r="C1522">
        <v>0.26704600000000001</v>
      </c>
      <c r="D1522">
        <v>0.26945000000000002</v>
      </c>
      <c r="E1522">
        <v>0.27124599999999999</v>
      </c>
      <c r="F1522">
        <v>0.264073</v>
      </c>
      <c r="G1522">
        <v>0</v>
      </c>
      <c r="H1522" t="s">
        <v>10</v>
      </c>
      <c r="I1522" t="b">
        <v>0</v>
      </c>
      <c r="J1522" t="s">
        <v>11</v>
      </c>
      <c r="K1522">
        <f t="shared" si="188"/>
        <v>-4.6214570852690148E-3</v>
      </c>
      <c r="L1522">
        <f t="shared" si="194"/>
        <v>-3.2666646881657845E-2</v>
      </c>
      <c r="M1522">
        <f t="shared" si="194"/>
        <v>-4.6990497583423357E-2</v>
      </c>
      <c r="N1522">
        <f t="shared" si="194"/>
        <v>-2.2210789023307507E-2</v>
      </c>
      <c r="O1522" t="str">
        <f>IF(C1522=MIN(C1521:C1523),"buy",IF(C1522=MAX(C1521:C1523),"sell","hold"))</f>
        <v>buy</v>
      </c>
      <c r="P1522" s="2">
        <f>IF(AND(O1522="buy",Q1521&lt;&gt;0),Q1521/C1522,IF(O1522="sell",0,P1521))</f>
        <v>48529105.108506091</v>
      </c>
      <c r="Q1522" s="1">
        <f>IF(AND(O1522="sell",P1521&lt;&gt;0),P1521*C1522,IF(O1522="buy",0,Q1521))</f>
        <v>0</v>
      </c>
      <c r="R1522">
        <f>4*(SIGN(K1522)+1)+2*(SIGN(L1522)+1)+(SIGN(M1522)+1)+(SIGN(N1522)+1)/2+1</f>
        <v>1</v>
      </c>
      <c r="S1522">
        <f t="shared" si="190"/>
        <v>1</v>
      </c>
      <c r="T1522" t="str">
        <f t="shared" si="191"/>
        <v/>
      </c>
      <c r="U1522" t="str">
        <f t="shared" si="192"/>
        <v/>
      </c>
    </row>
    <row r="1523" spans="1:21" x14ac:dyDescent="0.3">
      <c r="A1523">
        <v>1521</v>
      </c>
      <c r="B1523" t="s">
        <v>1532</v>
      </c>
      <c r="C1523">
        <v>0.26945000000000002</v>
      </c>
      <c r="D1523">
        <v>0.26488499999999998</v>
      </c>
      <c r="E1523">
        <v>0.27227600000000002</v>
      </c>
      <c r="F1523">
        <v>0.261542</v>
      </c>
      <c r="G1523">
        <v>0</v>
      </c>
      <c r="H1523" t="s">
        <v>10</v>
      </c>
      <c r="I1523" t="b">
        <v>0</v>
      </c>
      <c r="J1523" t="s">
        <v>11</v>
      </c>
      <c r="K1523">
        <f t="shared" si="188"/>
        <v>8.9618561927768958E-3</v>
      </c>
      <c r="L1523">
        <f t="shared" si="194"/>
        <v>1.3583313278045911E-2</v>
      </c>
      <c r="M1523">
        <f t="shared" si="194"/>
        <v>4.6249960159703757E-2</v>
      </c>
      <c r="N1523">
        <f t="shared" si="194"/>
        <v>9.3240457743127114E-2</v>
      </c>
      <c r="O1523" t="str">
        <f>IF(C1523=MIN(C1522:C1524),"buy",IF(C1523=MAX(C1522:C1524),"sell","hold"))</f>
        <v>sell</v>
      </c>
      <c r="P1523" s="2">
        <f>IF(AND(O1523="buy",Q1522&lt;&gt;0),Q1522/C1523,IF(O1523="sell",0,P1522))</f>
        <v>0</v>
      </c>
      <c r="Q1523" s="1">
        <f>IF(AND(O1523="sell",P1522&lt;&gt;0),P1522*C1523,IF(O1523="buy",0,Q1522))</f>
        <v>13076167.371486967</v>
      </c>
      <c r="R1523">
        <f>4*(SIGN(K1523)+1)+2*(SIGN(L1523)+1)+(SIGN(M1523)+1)+(SIGN(N1523)+1)/2+1</f>
        <v>16</v>
      </c>
      <c r="S1523" t="str">
        <f t="shared" si="190"/>
        <v/>
      </c>
      <c r="T1523" t="str">
        <f t="shared" si="191"/>
        <v/>
      </c>
      <c r="U1523">
        <f t="shared" si="192"/>
        <v>16</v>
      </c>
    </row>
    <row r="1524" spans="1:21" x14ac:dyDescent="0.3">
      <c r="A1524">
        <v>1522</v>
      </c>
      <c r="B1524" t="s">
        <v>1533</v>
      </c>
      <c r="C1524">
        <v>0.26488499999999998</v>
      </c>
      <c r="D1524">
        <v>0.264515</v>
      </c>
      <c r="E1524">
        <v>0.26954499999999998</v>
      </c>
      <c r="F1524">
        <v>0.26216400000000001</v>
      </c>
      <c r="G1524">
        <v>0</v>
      </c>
      <c r="H1524" t="s">
        <v>10</v>
      </c>
      <c r="I1524" t="b">
        <v>0</v>
      </c>
      <c r="J1524" t="s">
        <v>11</v>
      </c>
      <c r="K1524">
        <f t="shared" si="188"/>
        <v>-1.7086659118343516E-2</v>
      </c>
      <c r="L1524">
        <f t="shared" si="194"/>
        <v>-2.6048515311120412E-2</v>
      </c>
      <c r="M1524">
        <f t="shared" si="194"/>
        <v>-3.9631828589166321E-2</v>
      </c>
      <c r="N1524">
        <f t="shared" si="194"/>
        <v>-8.5881788748870078E-2</v>
      </c>
      <c r="O1524" t="str">
        <f>IF(C1524=MIN(C1523:C1525),"buy",IF(C1524=MAX(C1523:C1525),"sell","hold"))</f>
        <v>hold</v>
      </c>
      <c r="P1524" s="2">
        <f>IF(AND(O1524="buy",Q1523&lt;&gt;0),Q1523/C1524,IF(O1524="sell",0,P1523))</f>
        <v>0</v>
      </c>
      <c r="Q1524" s="1">
        <f>IF(AND(O1524="sell",P1523&lt;&gt;0),P1523*C1524,IF(O1524="buy",0,Q1523))</f>
        <v>13076167.371486967</v>
      </c>
      <c r="R1524">
        <f>4*(SIGN(K1524)+1)+2*(SIGN(L1524)+1)+(SIGN(M1524)+1)+(SIGN(N1524)+1)/2+1</f>
        <v>1</v>
      </c>
      <c r="S1524" t="str">
        <f t="shared" si="190"/>
        <v/>
      </c>
      <c r="T1524">
        <f t="shared" si="191"/>
        <v>1</v>
      </c>
      <c r="U1524" t="str">
        <f t="shared" si="192"/>
        <v/>
      </c>
    </row>
    <row r="1525" spans="1:21" x14ac:dyDescent="0.3">
      <c r="A1525">
        <v>1523</v>
      </c>
      <c r="B1525" t="s">
        <v>1534</v>
      </c>
      <c r="C1525">
        <v>0.264515</v>
      </c>
      <c r="D1525">
        <v>0.26861600000000002</v>
      </c>
      <c r="E1525">
        <v>0.27242</v>
      </c>
      <c r="F1525">
        <v>0.26118599999999997</v>
      </c>
      <c r="G1525">
        <v>0</v>
      </c>
      <c r="H1525" t="s">
        <v>10</v>
      </c>
      <c r="I1525" t="b">
        <v>0</v>
      </c>
      <c r="J1525" t="s">
        <v>11</v>
      </c>
      <c r="K1525">
        <f t="shared" si="188"/>
        <v>-1.3978088401963788E-3</v>
      </c>
      <c r="L1525">
        <f t="shared" ref="L1525:N1540" si="195">K1525-K1524</f>
        <v>1.5688850278147138E-2</v>
      </c>
      <c r="M1525">
        <f t="shared" si="195"/>
        <v>4.173736558926755E-2</v>
      </c>
      <c r="N1525">
        <f t="shared" si="195"/>
        <v>8.1369194178433871E-2</v>
      </c>
      <c r="O1525" t="str">
        <f>IF(C1525=MIN(C1524:C1526),"buy",IF(C1525=MAX(C1524:C1526),"sell","hold"))</f>
        <v>buy</v>
      </c>
      <c r="P1525" s="2">
        <f>IF(AND(O1525="buy",Q1524&lt;&gt;0),Q1524/C1525,IF(O1525="sell",0,P1524))</f>
        <v>49434502.283375114</v>
      </c>
      <c r="Q1525" s="1">
        <f>IF(AND(O1525="sell",P1524&lt;&gt;0),P1524*C1525,IF(O1525="buy",0,Q1524))</f>
        <v>0</v>
      </c>
      <c r="R1525">
        <f>4*(SIGN(K1525)+1)+2*(SIGN(L1525)+1)+(SIGN(M1525)+1)+(SIGN(N1525)+1)/2+1</f>
        <v>8</v>
      </c>
      <c r="S1525">
        <f t="shared" si="190"/>
        <v>8</v>
      </c>
      <c r="T1525" t="str">
        <f t="shared" si="191"/>
        <v/>
      </c>
      <c r="U1525" t="str">
        <f t="shared" si="192"/>
        <v/>
      </c>
    </row>
    <row r="1526" spans="1:21" x14ac:dyDescent="0.3">
      <c r="A1526">
        <v>1524</v>
      </c>
      <c r="B1526" t="s">
        <v>1535</v>
      </c>
      <c r="C1526">
        <v>0.26861600000000002</v>
      </c>
      <c r="D1526">
        <v>0.26758500000000002</v>
      </c>
      <c r="E1526">
        <v>0.27232899999999999</v>
      </c>
      <c r="F1526">
        <v>0.26485500000000001</v>
      </c>
      <c r="G1526">
        <v>0</v>
      </c>
      <c r="H1526" t="s">
        <v>10</v>
      </c>
      <c r="I1526" t="b">
        <v>0</v>
      </c>
      <c r="J1526" t="s">
        <v>11</v>
      </c>
      <c r="K1526">
        <f t="shared" si="188"/>
        <v>1.5384586527513955E-2</v>
      </c>
      <c r="L1526">
        <f t="shared" si="195"/>
        <v>1.6782395367710333E-2</v>
      </c>
      <c r="M1526">
        <f t="shared" si="195"/>
        <v>1.093545089563195E-3</v>
      </c>
      <c r="N1526">
        <f t="shared" si="195"/>
        <v>-4.0643820499704358E-2</v>
      </c>
      <c r="O1526" t="str">
        <f>IF(C1526=MIN(C1525:C1527),"buy",IF(C1526=MAX(C1525:C1527),"sell","hold"))</f>
        <v>sell</v>
      </c>
      <c r="P1526" s="2">
        <f>IF(AND(O1526="buy",Q1525&lt;&gt;0),Q1525/C1526,IF(O1526="sell",0,P1525))</f>
        <v>0</v>
      </c>
      <c r="Q1526" s="1">
        <f>IF(AND(O1526="sell",P1525&lt;&gt;0),P1525*C1526,IF(O1526="buy",0,Q1525))</f>
        <v>13278898.265351091</v>
      </c>
      <c r="R1526">
        <f>4*(SIGN(K1526)+1)+2*(SIGN(L1526)+1)+(SIGN(M1526)+1)+(SIGN(N1526)+1)/2+1</f>
        <v>15</v>
      </c>
      <c r="S1526" t="str">
        <f t="shared" si="190"/>
        <v/>
      </c>
      <c r="T1526" t="str">
        <f t="shared" si="191"/>
        <v/>
      </c>
      <c r="U1526">
        <f t="shared" si="192"/>
        <v>15</v>
      </c>
    </row>
    <row r="1527" spans="1:21" x14ac:dyDescent="0.3">
      <c r="A1527">
        <v>1525</v>
      </c>
      <c r="B1527" t="s">
        <v>1536</v>
      </c>
      <c r="C1527">
        <v>0.26758500000000002</v>
      </c>
      <c r="D1527">
        <v>0.26544800000000002</v>
      </c>
      <c r="E1527">
        <v>0.26928099999999999</v>
      </c>
      <c r="F1527">
        <v>0.26214500000000002</v>
      </c>
      <c r="G1527">
        <v>0</v>
      </c>
      <c r="H1527" t="s">
        <v>10</v>
      </c>
      <c r="I1527" t="b">
        <v>0</v>
      </c>
      <c r="J1527" t="s">
        <v>11</v>
      </c>
      <c r="K1527">
        <f t="shared" si="188"/>
        <v>-3.8455728355598147E-3</v>
      </c>
      <c r="L1527">
        <f t="shared" si="195"/>
        <v>-1.9230159363073769E-2</v>
      </c>
      <c r="M1527">
        <f t="shared" si="195"/>
        <v>-3.6012554730784102E-2</v>
      </c>
      <c r="N1527">
        <f t="shared" si="195"/>
        <v>-3.7106099820347294E-2</v>
      </c>
      <c r="O1527" t="str">
        <f>IF(C1527=MIN(C1526:C1528),"buy",IF(C1527=MAX(C1526:C1528),"sell","hold"))</f>
        <v>hold</v>
      </c>
      <c r="P1527" s="2">
        <f>IF(AND(O1527="buy",Q1526&lt;&gt;0),Q1526/C1527,IF(O1527="sell",0,P1526))</f>
        <v>0</v>
      </c>
      <c r="Q1527" s="1">
        <f>IF(AND(O1527="sell",P1526&lt;&gt;0),P1526*C1527,IF(O1527="buy",0,Q1526))</f>
        <v>13278898.265351091</v>
      </c>
      <c r="R1527">
        <f>4*(SIGN(K1527)+1)+2*(SIGN(L1527)+1)+(SIGN(M1527)+1)+(SIGN(N1527)+1)/2+1</f>
        <v>1</v>
      </c>
      <c r="S1527" t="str">
        <f t="shared" si="190"/>
        <v/>
      </c>
      <c r="T1527">
        <f t="shared" si="191"/>
        <v>1</v>
      </c>
      <c r="U1527" t="str">
        <f t="shared" si="192"/>
        <v/>
      </c>
    </row>
    <row r="1528" spans="1:21" x14ac:dyDescent="0.3">
      <c r="A1528">
        <v>1526</v>
      </c>
      <c r="B1528" t="s">
        <v>1537</v>
      </c>
      <c r="C1528">
        <v>0.26544800000000002</v>
      </c>
      <c r="D1528">
        <v>0.26993299999999998</v>
      </c>
      <c r="E1528">
        <v>0.27153899999999997</v>
      </c>
      <c r="F1528">
        <v>0.26365300000000003</v>
      </c>
      <c r="G1528">
        <v>0</v>
      </c>
      <c r="H1528" t="s">
        <v>10</v>
      </c>
      <c r="I1528" t="b">
        <v>0</v>
      </c>
      <c r="J1528" t="s">
        <v>11</v>
      </c>
      <c r="K1528">
        <f t="shared" si="188"/>
        <v>-8.0182652856389744E-3</v>
      </c>
      <c r="L1528">
        <f t="shared" si="195"/>
        <v>-4.1726924500791601E-3</v>
      </c>
      <c r="M1528">
        <f t="shared" si="195"/>
        <v>1.5057466912994609E-2</v>
      </c>
      <c r="N1528">
        <f t="shared" si="195"/>
        <v>5.1070021643778711E-2</v>
      </c>
      <c r="O1528" t="str">
        <f>IF(C1528=MIN(C1527:C1529),"buy",IF(C1528=MAX(C1527:C1529),"sell","hold"))</f>
        <v>buy</v>
      </c>
      <c r="P1528" s="2">
        <f>IF(AND(O1528="buy",Q1527&lt;&gt;0),Q1527/C1528,IF(O1528="sell",0,P1527))</f>
        <v>50024480.37035913</v>
      </c>
      <c r="Q1528" s="1">
        <f>IF(AND(O1528="sell",P1527&lt;&gt;0),P1527*C1528,IF(O1528="buy",0,Q1527))</f>
        <v>0</v>
      </c>
      <c r="R1528">
        <f>4*(SIGN(K1528)+1)+2*(SIGN(L1528)+1)+(SIGN(M1528)+1)+(SIGN(N1528)+1)/2+1</f>
        <v>4</v>
      </c>
      <c r="S1528">
        <f t="shared" si="190"/>
        <v>4</v>
      </c>
      <c r="T1528" t="str">
        <f t="shared" si="191"/>
        <v/>
      </c>
      <c r="U1528" t="str">
        <f t="shared" si="192"/>
        <v/>
      </c>
    </row>
    <row r="1529" spans="1:21" x14ac:dyDescent="0.3">
      <c r="A1529">
        <v>1527</v>
      </c>
      <c r="B1529" t="s">
        <v>1538</v>
      </c>
      <c r="C1529">
        <v>0.26993299999999998</v>
      </c>
      <c r="D1529">
        <v>0.26843</v>
      </c>
      <c r="E1529">
        <v>0.27131499999999997</v>
      </c>
      <c r="F1529">
        <v>0.264845</v>
      </c>
      <c r="G1529">
        <v>0</v>
      </c>
      <c r="H1529" t="s">
        <v>10</v>
      </c>
      <c r="I1529" t="b">
        <v>0</v>
      </c>
      <c r="J1529" t="s">
        <v>11</v>
      </c>
      <c r="K1529">
        <f t="shared" si="188"/>
        <v>1.6754423485330863E-2</v>
      </c>
      <c r="L1529">
        <f t="shared" si="195"/>
        <v>2.4772688770969838E-2</v>
      </c>
      <c r="M1529">
        <f t="shared" si="195"/>
        <v>2.8945381221048998E-2</v>
      </c>
      <c r="N1529">
        <f t="shared" si="195"/>
        <v>1.3887914308054389E-2</v>
      </c>
      <c r="O1529" t="str">
        <f>IF(C1529=MIN(C1528:C1530),"buy",IF(C1529=MAX(C1528:C1530),"sell","hold"))</f>
        <v>sell</v>
      </c>
      <c r="P1529" s="2">
        <f>IF(AND(O1529="buy",Q1528&lt;&gt;0),Q1528/C1529,IF(O1529="sell",0,P1528))</f>
        <v>0</v>
      </c>
      <c r="Q1529" s="1">
        <f>IF(AND(O1529="sell",P1528&lt;&gt;0),P1528*C1529,IF(O1529="buy",0,Q1528))</f>
        <v>13503258.059812151</v>
      </c>
      <c r="R1529">
        <f>4*(SIGN(K1529)+1)+2*(SIGN(L1529)+1)+(SIGN(M1529)+1)+(SIGN(N1529)+1)/2+1</f>
        <v>16</v>
      </c>
      <c r="S1529" t="str">
        <f t="shared" si="190"/>
        <v/>
      </c>
      <c r="T1529" t="str">
        <f t="shared" si="191"/>
        <v/>
      </c>
      <c r="U1529">
        <f t="shared" si="192"/>
        <v>16</v>
      </c>
    </row>
    <row r="1530" spans="1:21" x14ac:dyDescent="0.3">
      <c r="A1530">
        <v>1528</v>
      </c>
      <c r="B1530" t="s">
        <v>1539</v>
      </c>
      <c r="C1530">
        <v>0.26843</v>
      </c>
      <c r="D1530">
        <v>0.27278000000000002</v>
      </c>
      <c r="E1530">
        <v>0.27693899999999999</v>
      </c>
      <c r="F1530">
        <v>0.26615</v>
      </c>
      <c r="G1530">
        <v>0</v>
      </c>
      <c r="H1530" t="s">
        <v>10</v>
      </c>
      <c r="I1530" t="b">
        <v>0</v>
      </c>
      <c r="J1530" t="s">
        <v>11</v>
      </c>
      <c r="K1530">
        <f t="shared" si="188"/>
        <v>-5.5835932261317249E-3</v>
      </c>
      <c r="L1530">
        <f t="shared" si="195"/>
        <v>-2.2338016711462589E-2</v>
      </c>
      <c r="M1530">
        <f t="shared" si="195"/>
        <v>-4.711070548243243E-2</v>
      </c>
      <c r="N1530">
        <f t="shared" si="195"/>
        <v>-7.6056086703481435E-2</v>
      </c>
      <c r="O1530" t="str">
        <f>IF(C1530=MIN(C1529:C1531),"buy",IF(C1530=MAX(C1529:C1531),"sell","hold"))</f>
        <v>buy</v>
      </c>
      <c r="P1530" s="2">
        <f>IF(AND(O1530="buy",Q1529&lt;&gt;0),Q1529/C1530,IF(O1530="sell",0,P1529))</f>
        <v>50304578.697657309</v>
      </c>
      <c r="Q1530" s="1">
        <f>IF(AND(O1530="sell",P1529&lt;&gt;0),P1529*C1530,IF(O1530="buy",0,Q1529))</f>
        <v>0</v>
      </c>
      <c r="R1530">
        <f>4*(SIGN(K1530)+1)+2*(SIGN(L1530)+1)+(SIGN(M1530)+1)+(SIGN(N1530)+1)/2+1</f>
        <v>1</v>
      </c>
      <c r="S1530">
        <f t="shared" si="190"/>
        <v>1</v>
      </c>
      <c r="T1530" t="str">
        <f t="shared" si="191"/>
        <v/>
      </c>
      <c r="U1530" t="str">
        <f t="shared" si="192"/>
        <v/>
      </c>
    </row>
    <row r="1531" spans="1:21" x14ac:dyDescent="0.3">
      <c r="A1531">
        <v>1529</v>
      </c>
      <c r="B1531" t="s">
        <v>1540</v>
      </c>
      <c r="C1531">
        <v>0.27278000000000002</v>
      </c>
      <c r="D1531">
        <v>0.27296100000000001</v>
      </c>
      <c r="E1531">
        <v>0.27622400000000003</v>
      </c>
      <c r="F1531">
        <v>0.27013700000000002</v>
      </c>
      <c r="G1531">
        <v>0</v>
      </c>
      <c r="H1531" t="s">
        <v>10</v>
      </c>
      <c r="I1531" t="b">
        <v>0</v>
      </c>
      <c r="J1531" t="s">
        <v>11</v>
      </c>
      <c r="K1531">
        <f t="shared" si="188"/>
        <v>1.6075090999796829E-2</v>
      </c>
      <c r="L1531">
        <f t="shared" si="195"/>
        <v>2.1658684225928555E-2</v>
      </c>
      <c r="M1531">
        <f t="shared" si="195"/>
        <v>4.3996700937391144E-2</v>
      </c>
      <c r="N1531">
        <f t="shared" si="195"/>
        <v>9.1107406419823567E-2</v>
      </c>
      <c r="O1531" t="str">
        <f>IF(C1531=MIN(C1530:C1532),"buy",IF(C1531=MAX(C1530:C1532),"sell","hold"))</f>
        <v>hold</v>
      </c>
      <c r="P1531" s="2">
        <f>IF(AND(O1531="buy",Q1530&lt;&gt;0),Q1530/C1531,IF(O1531="sell",0,P1530))</f>
        <v>50304578.697657309</v>
      </c>
      <c r="Q1531" s="1">
        <f>IF(AND(O1531="sell",P1530&lt;&gt;0),P1530*C1531,IF(O1531="buy",0,Q1530))</f>
        <v>0</v>
      </c>
      <c r="R1531">
        <f>4*(SIGN(K1531)+1)+2*(SIGN(L1531)+1)+(SIGN(M1531)+1)+(SIGN(N1531)+1)/2+1</f>
        <v>16</v>
      </c>
      <c r="S1531" t="str">
        <f t="shared" si="190"/>
        <v/>
      </c>
      <c r="T1531">
        <f t="shared" si="191"/>
        <v>16</v>
      </c>
      <c r="U1531" t="str">
        <f t="shared" si="192"/>
        <v/>
      </c>
    </row>
    <row r="1532" spans="1:21" x14ac:dyDescent="0.3">
      <c r="A1532">
        <v>1530</v>
      </c>
      <c r="B1532" t="s">
        <v>1541</v>
      </c>
      <c r="C1532">
        <v>0.27296100000000001</v>
      </c>
      <c r="D1532">
        <v>0.278557</v>
      </c>
      <c r="E1532">
        <v>0.280364</v>
      </c>
      <c r="F1532">
        <v>0.26849099999999998</v>
      </c>
      <c r="G1532">
        <v>0</v>
      </c>
      <c r="H1532" t="s">
        <v>10</v>
      </c>
      <c r="I1532" t="b">
        <v>0</v>
      </c>
      <c r="J1532" t="s">
        <v>11</v>
      </c>
      <c r="K1532">
        <f t="shared" si="188"/>
        <v>6.6331831399871633E-4</v>
      </c>
      <c r="L1532">
        <f t="shared" si="195"/>
        <v>-1.5411772685798113E-2</v>
      </c>
      <c r="M1532">
        <f t="shared" si="195"/>
        <v>-3.7070456911726668E-2</v>
      </c>
      <c r="N1532">
        <f t="shared" si="195"/>
        <v>-8.1067157849117805E-2</v>
      </c>
      <c r="O1532" t="str">
        <f>IF(C1532=MIN(C1531:C1533),"buy",IF(C1532=MAX(C1531:C1533),"sell","hold"))</f>
        <v>hold</v>
      </c>
      <c r="P1532" s="2">
        <f>IF(AND(O1532="buy",Q1531&lt;&gt;0),Q1531/C1532,IF(O1532="sell",0,P1531))</f>
        <v>50304578.697657309</v>
      </c>
      <c r="Q1532" s="1">
        <f>IF(AND(O1532="sell",P1531&lt;&gt;0),P1531*C1532,IF(O1532="buy",0,Q1531))</f>
        <v>0</v>
      </c>
      <c r="R1532">
        <f>4*(SIGN(K1532)+1)+2*(SIGN(L1532)+1)+(SIGN(M1532)+1)+(SIGN(N1532)+1)/2+1</f>
        <v>9</v>
      </c>
      <c r="S1532" t="str">
        <f t="shared" si="190"/>
        <v/>
      </c>
      <c r="T1532">
        <f t="shared" si="191"/>
        <v>9</v>
      </c>
      <c r="U1532" t="str">
        <f t="shared" si="192"/>
        <v/>
      </c>
    </row>
    <row r="1533" spans="1:21" x14ac:dyDescent="0.3">
      <c r="A1533">
        <v>1531</v>
      </c>
      <c r="B1533" t="s">
        <v>1542</v>
      </c>
      <c r="C1533">
        <v>0.278557</v>
      </c>
      <c r="D1533">
        <v>0.27918599999999999</v>
      </c>
      <c r="E1533">
        <v>0.28154400000000002</v>
      </c>
      <c r="F1533">
        <v>0.27426200000000001</v>
      </c>
      <c r="G1533">
        <v>0</v>
      </c>
      <c r="H1533" t="s">
        <v>10</v>
      </c>
      <c r="I1533" t="b">
        <v>0</v>
      </c>
      <c r="J1533" t="s">
        <v>11</v>
      </c>
      <c r="K1533">
        <f t="shared" si="188"/>
        <v>2.0293082002763248E-2</v>
      </c>
      <c r="L1533">
        <f t="shared" si="195"/>
        <v>1.9629763688764533E-2</v>
      </c>
      <c r="M1533">
        <f t="shared" si="195"/>
        <v>3.5041536374562643E-2</v>
      </c>
      <c r="N1533">
        <f t="shared" si="195"/>
        <v>7.2111993286289311E-2</v>
      </c>
      <c r="O1533" t="str">
        <f>IF(C1533=MIN(C1532:C1534),"buy",IF(C1533=MAX(C1532:C1534),"sell","hold"))</f>
        <v>hold</v>
      </c>
      <c r="P1533" s="2">
        <f>IF(AND(O1533="buy",Q1532&lt;&gt;0),Q1532/C1533,IF(O1533="sell",0,P1532))</f>
        <v>50304578.697657309</v>
      </c>
      <c r="Q1533" s="1">
        <f>IF(AND(O1533="sell",P1532&lt;&gt;0),P1532*C1533,IF(O1533="buy",0,Q1532))</f>
        <v>0</v>
      </c>
      <c r="R1533">
        <f>4*(SIGN(K1533)+1)+2*(SIGN(L1533)+1)+(SIGN(M1533)+1)+(SIGN(N1533)+1)/2+1</f>
        <v>16</v>
      </c>
      <c r="S1533" t="str">
        <f t="shared" si="190"/>
        <v/>
      </c>
      <c r="T1533">
        <f t="shared" si="191"/>
        <v>16</v>
      </c>
      <c r="U1533" t="str">
        <f t="shared" si="192"/>
        <v/>
      </c>
    </row>
    <row r="1534" spans="1:21" x14ac:dyDescent="0.3">
      <c r="A1534">
        <v>1532</v>
      </c>
      <c r="B1534" t="s">
        <v>1543</v>
      </c>
      <c r="C1534">
        <v>0.27885399999999999</v>
      </c>
      <c r="D1534">
        <v>0.276509</v>
      </c>
      <c r="E1534">
        <v>0.28127600000000003</v>
      </c>
      <c r="F1534">
        <v>0.27346100000000001</v>
      </c>
      <c r="G1534">
        <v>0</v>
      </c>
      <c r="H1534" t="s">
        <v>10</v>
      </c>
      <c r="I1534" t="b">
        <v>0</v>
      </c>
      <c r="J1534" t="s">
        <v>11</v>
      </c>
      <c r="K1534">
        <f t="shared" si="188"/>
        <v>1.0656409722807469E-3</v>
      </c>
      <c r="L1534">
        <f t="shared" si="195"/>
        <v>-1.9227441030482503E-2</v>
      </c>
      <c r="M1534">
        <f t="shared" si="195"/>
        <v>-3.8857204719247036E-2</v>
      </c>
      <c r="N1534">
        <f t="shared" si="195"/>
        <v>-7.3898741093809672E-2</v>
      </c>
      <c r="O1534" t="str">
        <f>IF(C1534=MIN(C1533:C1535),"buy",IF(C1534=MAX(C1533:C1535),"sell","hold"))</f>
        <v>sell</v>
      </c>
      <c r="P1534" s="2">
        <f>IF(AND(O1534="buy",Q1533&lt;&gt;0),Q1533/C1534,IF(O1534="sell",0,P1533))</f>
        <v>0</v>
      </c>
      <c r="Q1534" s="1">
        <f>IF(AND(O1534="sell",P1533&lt;&gt;0),P1533*C1534,IF(O1534="buy",0,Q1533))</f>
        <v>14027632.988156531</v>
      </c>
      <c r="R1534">
        <f>4*(SIGN(K1534)+1)+2*(SIGN(L1534)+1)+(SIGN(M1534)+1)+(SIGN(N1534)+1)/2+1</f>
        <v>9</v>
      </c>
      <c r="S1534" t="str">
        <f t="shared" si="190"/>
        <v/>
      </c>
      <c r="T1534" t="str">
        <f t="shared" si="191"/>
        <v/>
      </c>
      <c r="U1534">
        <f t="shared" si="192"/>
        <v>9</v>
      </c>
    </row>
    <row r="1535" spans="1:21" x14ac:dyDescent="0.3">
      <c r="A1535">
        <v>1533</v>
      </c>
      <c r="B1535" t="s">
        <v>1544</v>
      </c>
      <c r="C1535">
        <v>0.27756599999999998</v>
      </c>
      <c r="D1535">
        <v>0.28081099999999998</v>
      </c>
      <c r="E1535">
        <v>0.28386400000000001</v>
      </c>
      <c r="F1535">
        <v>0.27357300000000001</v>
      </c>
      <c r="G1535">
        <v>0</v>
      </c>
      <c r="H1535" t="s">
        <v>10</v>
      </c>
      <c r="I1535" t="b">
        <v>0</v>
      </c>
      <c r="J1535" t="s">
        <v>11</v>
      </c>
      <c r="K1535">
        <f t="shared" si="188"/>
        <v>-4.6295963480824254E-3</v>
      </c>
      <c r="L1535">
        <f t="shared" si="195"/>
        <v>-5.6952373203631723E-3</v>
      </c>
      <c r="M1535">
        <f t="shared" si="195"/>
        <v>1.3532203710119331E-2</v>
      </c>
      <c r="N1535">
        <f t="shared" si="195"/>
        <v>5.2389408429366367E-2</v>
      </c>
      <c r="O1535" t="str">
        <f>IF(C1535=MIN(C1534:C1536),"buy",IF(C1535=MAX(C1534:C1536),"sell","hold"))</f>
        <v>buy</v>
      </c>
      <c r="P1535" s="2">
        <f>IF(AND(O1535="buy",Q1534&lt;&gt;0),Q1534/C1535,IF(O1535="sell",0,P1534))</f>
        <v>50538008.935375847</v>
      </c>
      <c r="Q1535" s="1">
        <f>IF(AND(O1535="sell",P1534&lt;&gt;0),P1534*C1535,IF(O1535="buy",0,Q1534))</f>
        <v>0</v>
      </c>
      <c r="R1535">
        <f>4*(SIGN(K1535)+1)+2*(SIGN(L1535)+1)+(SIGN(M1535)+1)+(SIGN(N1535)+1)/2+1</f>
        <v>4</v>
      </c>
      <c r="S1535">
        <f t="shared" si="190"/>
        <v>4</v>
      </c>
      <c r="T1535" t="str">
        <f t="shared" si="191"/>
        <v/>
      </c>
      <c r="U1535" t="str">
        <f t="shared" si="192"/>
        <v/>
      </c>
    </row>
    <row r="1536" spans="1:21" x14ac:dyDescent="0.3">
      <c r="A1536">
        <v>1534</v>
      </c>
      <c r="B1536" t="s">
        <v>1545</v>
      </c>
      <c r="C1536">
        <v>0.28081099999999998</v>
      </c>
      <c r="D1536">
        <v>0.28578799999999999</v>
      </c>
      <c r="E1536">
        <v>0.28718100000000002</v>
      </c>
      <c r="F1536">
        <v>0.27813599999999999</v>
      </c>
      <c r="G1536">
        <v>0</v>
      </c>
      <c r="H1536" t="s">
        <v>10</v>
      </c>
      <c r="I1536" t="b">
        <v>0</v>
      </c>
      <c r="J1536" t="s">
        <v>11</v>
      </c>
      <c r="K1536">
        <f t="shared" si="188"/>
        <v>1.1622971576551322E-2</v>
      </c>
      <c r="L1536">
        <f t="shared" si="195"/>
        <v>1.6252567924633747E-2</v>
      </c>
      <c r="M1536">
        <f t="shared" si="195"/>
        <v>2.1947805244996919E-2</v>
      </c>
      <c r="N1536">
        <f t="shared" si="195"/>
        <v>8.4156015348775884E-3</v>
      </c>
      <c r="O1536" t="str">
        <f>IF(C1536=MIN(C1535:C1537),"buy",IF(C1536=MAX(C1535:C1537),"sell","hold"))</f>
        <v>hold</v>
      </c>
      <c r="P1536" s="2">
        <f>IF(AND(O1536="buy",Q1535&lt;&gt;0),Q1535/C1536,IF(O1536="sell",0,P1535))</f>
        <v>50538008.935375847</v>
      </c>
      <c r="Q1536" s="1">
        <f>IF(AND(O1536="sell",P1535&lt;&gt;0),P1535*C1536,IF(O1536="buy",0,Q1535))</f>
        <v>0</v>
      </c>
      <c r="R1536">
        <f>4*(SIGN(K1536)+1)+2*(SIGN(L1536)+1)+(SIGN(M1536)+1)+(SIGN(N1536)+1)/2+1</f>
        <v>16</v>
      </c>
      <c r="S1536" t="str">
        <f t="shared" si="190"/>
        <v/>
      </c>
      <c r="T1536">
        <f t="shared" si="191"/>
        <v>16</v>
      </c>
      <c r="U1536" t="str">
        <f t="shared" si="192"/>
        <v/>
      </c>
    </row>
    <row r="1537" spans="1:21" x14ac:dyDescent="0.3">
      <c r="A1537">
        <v>1535</v>
      </c>
      <c r="B1537" t="s">
        <v>1546</v>
      </c>
      <c r="C1537">
        <v>0.28578799999999999</v>
      </c>
      <c r="D1537">
        <v>0.285049</v>
      </c>
      <c r="E1537">
        <v>0.28699799999999998</v>
      </c>
      <c r="F1537">
        <v>0.27927800000000003</v>
      </c>
      <c r="G1537">
        <v>0</v>
      </c>
      <c r="H1537" t="s">
        <v>10</v>
      </c>
      <c r="I1537" t="b">
        <v>0</v>
      </c>
      <c r="J1537" t="s">
        <v>11</v>
      </c>
      <c r="K1537">
        <f t="shared" si="188"/>
        <v>1.7567980176456399E-2</v>
      </c>
      <c r="L1537">
        <f t="shared" si="195"/>
        <v>5.9450085999050769E-3</v>
      </c>
      <c r="M1537">
        <f t="shared" si="195"/>
        <v>-1.030755932472867E-2</v>
      </c>
      <c r="N1537">
        <f t="shared" si="195"/>
        <v>-3.2255364569725588E-2</v>
      </c>
      <c r="O1537" t="str">
        <f>IF(C1537=MIN(C1536:C1538),"buy",IF(C1537=MAX(C1536:C1538),"sell","hold"))</f>
        <v>sell</v>
      </c>
      <c r="P1537" s="2">
        <f>IF(AND(O1537="buy",Q1536&lt;&gt;0),Q1536/C1537,IF(O1537="sell",0,P1536))</f>
        <v>0</v>
      </c>
      <c r="Q1537" s="1">
        <f>IF(AND(O1537="sell",P1536&lt;&gt;0),P1536*C1537,IF(O1537="buy",0,Q1536))</f>
        <v>14443156.497623192</v>
      </c>
      <c r="R1537">
        <f>4*(SIGN(K1537)+1)+2*(SIGN(L1537)+1)+(SIGN(M1537)+1)+(SIGN(N1537)+1)/2+1</f>
        <v>13</v>
      </c>
      <c r="S1537" t="str">
        <f t="shared" si="190"/>
        <v/>
      </c>
      <c r="T1537" t="str">
        <f t="shared" si="191"/>
        <v/>
      </c>
      <c r="U1537">
        <f t="shared" si="192"/>
        <v>13</v>
      </c>
    </row>
    <row r="1538" spans="1:21" x14ac:dyDescent="0.3">
      <c r="A1538">
        <v>1536</v>
      </c>
      <c r="B1538" t="s">
        <v>1547</v>
      </c>
      <c r="C1538">
        <v>0.285049</v>
      </c>
      <c r="D1538">
        <v>0.27996399999999999</v>
      </c>
      <c r="E1538">
        <v>0.29095100000000002</v>
      </c>
      <c r="F1538">
        <v>0.275621</v>
      </c>
      <c r="G1538">
        <v>0</v>
      </c>
      <c r="H1538" t="s">
        <v>10</v>
      </c>
      <c r="I1538" t="b">
        <v>0</v>
      </c>
      <c r="J1538" t="s">
        <v>11</v>
      </c>
      <c r="K1538">
        <f t="shared" si="188"/>
        <v>-2.5891804490598531E-3</v>
      </c>
      <c r="L1538">
        <f t="shared" si="195"/>
        <v>-2.015716062551625E-2</v>
      </c>
      <c r="M1538">
        <f t="shared" si="195"/>
        <v>-2.6102169225421329E-2</v>
      </c>
      <c r="N1538">
        <f t="shared" si="195"/>
        <v>-1.579460990069266E-2</v>
      </c>
      <c r="O1538" t="str">
        <f>IF(C1538=MIN(C1537:C1539),"buy",IF(C1538=MAX(C1537:C1539),"sell","hold"))</f>
        <v>hold</v>
      </c>
      <c r="P1538" s="2">
        <f>IF(AND(O1538="buy",Q1537&lt;&gt;0),Q1537/C1538,IF(O1538="sell",0,P1537))</f>
        <v>0</v>
      </c>
      <c r="Q1538" s="1">
        <f>IF(AND(O1538="sell",P1537&lt;&gt;0),P1537*C1538,IF(O1538="buy",0,Q1537))</f>
        <v>14443156.497623192</v>
      </c>
      <c r="R1538">
        <f>4*(SIGN(K1538)+1)+2*(SIGN(L1538)+1)+(SIGN(M1538)+1)+(SIGN(N1538)+1)/2+1</f>
        <v>1</v>
      </c>
      <c r="S1538" t="str">
        <f t="shared" si="190"/>
        <v/>
      </c>
      <c r="T1538">
        <f t="shared" si="191"/>
        <v>1</v>
      </c>
      <c r="U1538" t="str">
        <f t="shared" si="192"/>
        <v/>
      </c>
    </row>
    <row r="1539" spans="1:21" x14ac:dyDescent="0.3">
      <c r="A1539">
        <v>1537</v>
      </c>
      <c r="B1539" t="s">
        <v>1548</v>
      </c>
      <c r="C1539">
        <v>0.27996399999999999</v>
      </c>
      <c r="D1539">
        <v>0.276306</v>
      </c>
      <c r="E1539">
        <v>0.28172199999999997</v>
      </c>
      <c r="F1539">
        <v>0.272339</v>
      </c>
      <c r="G1539">
        <v>0</v>
      </c>
      <c r="H1539" t="s">
        <v>10</v>
      </c>
      <c r="I1539" t="b">
        <v>0</v>
      </c>
      <c r="J1539" t="s">
        <v>11</v>
      </c>
      <c r="K1539">
        <f t="shared" si="188"/>
        <v>-1.7999585850237098E-2</v>
      </c>
      <c r="L1539">
        <f t="shared" si="195"/>
        <v>-1.5410405401177244E-2</v>
      </c>
      <c r="M1539">
        <f t="shared" si="195"/>
        <v>4.7467552243390058E-3</v>
      </c>
      <c r="N1539">
        <f t="shared" si="195"/>
        <v>3.0848924449760333E-2</v>
      </c>
      <c r="O1539" t="str">
        <f>IF(C1539=MIN(C1538:C1540),"buy",IF(C1539=MAX(C1538:C1540),"sell","hold"))</f>
        <v>hold</v>
      </c>
      <c r="P1539" s="2">
        <f>IF(AND(O1539="buy",Q1538&lt;&gt;0),Q1538/C1539,IF(O1539="sell",0,P1538))</f>
        <v>0</v>
      </c>
      <c r="Q1539" s="1">
        <f>IF(AND(O1539="sell",P1538&lt;&gt;0),P1538*C1539,IF(O1539="buy",0,Q1538))</f>
        <v>14443156.497623192</v>
      </c>
      <c r="R1539">
        <f>4*(SIGN(K1539)+1)+2*(SIGN(L1539)+1)+(SIGN(M1539)+1)+(SIGN(N1539)+1)/2+1</f>
        <v>4</v>
      </c>
      <c r="S1539" t="str">
        <f t="shared" si="190"/>
        <v/>
      </c>
      <c r="T1539">
        <f t="shared" si="191"/>
        <v>4</v>
      </c>
      <c r="U1539" t="str">
        <f t="shared" si="192"/>
        <v/>
      </c>
    </row>
    <row r="1540" spans="1:21" x14ac:dyDescent="0.3">
      <c r="A1540">
        <v>1538</v>
      </c>
      <c r="B1540" t="s">
        <v>1549</v>
      </c>
      <c r="C1540">
        <v>0.27678900000000001</v>
      </c>
      <c r="D1540">
        <v>0.27597500000000003</v>
      </c>
      <c r="E1540">
        <v>0.281057</v>
      </c>
      <c r="F1540">
        <v>0.27155400000000002</v>
      </c>
      <c r="G1540">
        <v>0</v>
      </c>
      <c r="H1540" t="s">
        <v>10</v>
      </c>
      <c r="I1540" t="b">
        <v>0</v>
      </c>
      <c r="J1540" t="s">
        <v>11</v>
      </c>
      <c r="K1540">
        <f t="shared" ref="K1540:K1603" si="196">2*(C1540-C1539)/(C1539+C1540)</f>
        <v>-1.1405416764705294E-2</v>
      </c>
      <c r="L1540">
        <f t="shared" si="195"/>
        <v>6.5941690855318043E-3</v>
      </c>
      <c r="M1540">
        <f t="shared" si="195"/>
        <v>2.2004574486709047E-2</v>
      </c>
      <c r="N1540">
        <f t="shared" si="195"/>
        <v>1.7257819262370043E-2</v>
      </c>
      <c r="O1540" t="str">
        <f>IF(C1540=MIN(C1539:C1541),"buy",IF(C1540=MAX(C1539:C1541),"sell","hold"))</f>
        <v>hold</v>
      </c>
      <c r="P1540" s="2">
        <f>IF(AND(O1540="buy",Q1539&lt;&gt;0),Q1539/C1540,IF(O1540="sell",0,P1539))</f>
        <v>0</v>
      </c>
      <c r="Q1540" s="1">
        <f>IF(AND(O1540="sell",P1539&lt;&gt;0),P1539*C1540,IF(O1540="buy",0,Q1539))</f>
        <v>14443156.497623192</v>
      </c>
      <c r="R1540">
        <f>4*(SIGN(K1540)+1)+2*(SIGN(L1540)+1)+(SIGN(M1540)+1)+(SIGN(N1540)+1)/2+1</f>
        <v>8</v>
      </c>
      <c r="S1540" t="str">
        <f t="shared" si="190"/>
        <v/>
      </c>
      <c r="T1540">
        <f t="shared" si="191"/>
        <v>8</v>
      </c>
      <c r="U1540" t="str">
        <f t="shared" si="192"/>
        <v/>
      </c>
    </row>
    <row r="1541" spans="1:21" x14ac:dyDescent="0.3">
      <c r="A1541">
        <v>1539</v>
      </c>
      <c r="B1541" t="s">
        <v>1550</v>
      </c>
      <c r="C1541">
        <v>0.27597500000000003</v>
      </c>
      <c r="D1541">
        <v>0.27818199999999998</v>
      </c>
      <c r="E1541">
        <v>0.28112799999999999</v>
      </c>
      <c r="F1541">
        <v>0.271702</v>
      </c>
      <c r="G1541">
        <v>0</v>
      </c>
      <c r="H1541" t="s">
        <v>10</v>
      </c>
      <c r="I1541" t="b">
        <v>0</v>
      </c>
      <c r="J1541" t="s">
        <v>11</v>
      </c>
      <c r="K1541">
        <f t="shared" si="196"/>
        <v>-2.9451990361166118E-3</v>
      </c>
      <c r="L1541">
        <f t="shared" ref="L1541:N1556" si="197">K1541-K1540</f>
        <v>8.4602177285886815E-3</v>
      </c>
      <c r="M1541">
        <f t="shared" si="197"/>
        <v>1.8660486430568772E-3</v>
      </c>
      <c r="N1541">
        <f t="shared" si="197"/>
        <v>-2.013852584365217E-2</v>
      </c>
      <c r="O1541" t="str">
        <f>IF(C1541=MIN(C1540:C1542),"buy",IF(C1541=MAX(C1540:C1542),"sell","hold"))</f>
        <v>buy</v>
      </c>
      <c r="P1541" s="2">
        <f>IF(AND(O1541="buy",Q1540&lt;&gt;0),Q1540/C1541,IF(O1541="sell",0,P1540))</f>
        <v>52335017.656031132</v>
      </c>
      <c r="Q1541" s="1">
        <f>IF(AND(O1541="sell",P1540&lt;&gt;0),P1540*C1541,IF(O1541="buy",0,Q1540))</f>
        <v>0</v>
      </c>
      <c r="R1541">
        <f>4*(SIGN(K1541)+1)+2*(SIGN(L1541)+1)+(SIGN(M1541)+1)+(SIGN(N1541)+1)/2+1</f>
        <v>7</v>
      </c>
      <c r="S1541">
        <f t="shared" si="190"/>
        <v>7</v>
      </c>
      <c r="T1541" t="str">
        <f t="shared" si="191"/>
        <v/>
      </c>
      <c r="U1541" t="str">
        <f t="shared" si="192"/>
        <v/>
      </c>
    </row>
    <row r="1542" spans="1:21" x14ac:dyDescent="0.3">
      <c r="A1542">
        <v>1540</v>
      </c>
      <c r="B1542" t="s">
        <v>1551</v>
      </c>
      <c r="C1542">
        <v>0.27818199999999998</v>
      </c>
      <c r="D1542">
        <v>0.27849400000000002</v>
      </c>
      <c r="E1542">
        <v>0.28159600000000001</v>
      </c>
      <c r="F1542">
        <v>0.27484399999999998</v>
      </c>
      <c r="G1542">
        <v>0</v>
      </c>
      <c r="H1542" t="s">
        <v>10</v>
      </c>
      <c r="I1542" t="b">
        <v>0</v>
      </c>
      <c r="J1542" t="s">
        <v>11</v>
      </c>
      <c r="K1542">
        <f t="shared" si="196"/>
        <v>7.965251724691591E-3</v>
      </c>
      <c r="L1542">
        <f t="shared" si="197"/>
        <v>1.0910450760808203E-2</v>
      </c>
      <c r="M1542">
        <f t="shared" si="197"/>
        <v>2.4502330322195218E-3</v>
      </c>
      <c r="N1542">
        <f t="shared" si="197"/>
        <v>5.8418438916264456E-4</v>
      </c>
      <c r="O1542" t="str">
        <f>IF(C1542=MIN(C1541:C1543),"buy",IF(C1542=MAX(C1541:C1543),"sell","hold"))</f>
        <v>hold</v>
      </c>
      <c r="P1542" s="2">
        <f>IF(AND(O1542="buy",Q1541&lt;&gt;0),Q1541/C1542,IF(O1542="sell",0,P1541))</f>
        <v>52335017.656031132</v>
      </c>
      <c r="Q1542" s="1">
        <f>IF(AND(O1542="sell",P1541&lt;&gt;0),P1541*C1542,IF(O1542="buy",0,Q1541))</f>
        <v>0</v>
      </c>
      <c r="R1542">
        <f>4*(SIGN(K1542)+1)+2*(SIGN(L1542)+1)+(SIGN(M1542)+1)+(SIGN(N1542)+1)/2+1</f>
        <v>16</v>
      </c>
      <c r="S1542" t="str">
        <f t="shared" si="190"/>
        <v/>
      </c>
      <c r="T1542">
        <f t="shared" si="191"/>
        <v>16</v>
      </c>
      <c r="U1542" t="str">
        <f t="shared" si="192"/>
        <v/>
      </c>
    </row>
    <row r="1543" spans="1:21" x14ac:dyDescent="0.3">
      <c r="A1543">
        <v>1541</v>
      </c>
      <c r="B1543" t="s">
        <v>1552</v>
      </c>
      <c r="C1543">
        <v>0.27849400000000002</v>
      </c>
      <c r="D1543">
        <v>0.27848299999999998</v>
      </c>
      <c r="E1543">
        <v>0.28202899999999997</v>
      </c>
      <c r="F1543">
        <v>0.274231</v>
      </c>
      <c r="G1543">
        <v>0</v>
      </c>
      <c r="H1543" t="s">
        <v>10</v>
      </c>
      <c r="I1543" t="b">
        <v>0</v>
      </c>
      <c r="J1543" t="s">
        <v>11</v>
      </c>
      <c r="K1543">
        <f t="shared" si="196"/>
        <v>1.1209392896407767E-3</v>
      </c>
      <c r="L1543">
        <f t="shared" si="197"/>
        <v>-6.8443124350508148E-3</v>
      </c>
      <c r="M1543">
        <f t="shared" si="197"/>
        <v>-1.7754763195859016E-2</v>
      </c>
      <c r="N1543">
        <f t="shared" si="197"/>
        <v>-2.0204996228078538E-2</v>
      </c>
      <c r="O1543" t="str">
        <f>IF(C1543=MIN(C1542:C1544),"buy",IF(C1543=MAX(C1542:C1544),"sell","hold"))</f>
        <v>sell</v>
      </c>
      <c r="P1543" s="2">
        <f>IF(AND(O1543="buy",Q1542&lt;&gt;0),Q1542/C1543,IF(O1543="sell",0,P1542))</f>
        <v>0</v>
      </c>
      <c r="Q1543" s="1">
        <f>IF(AND(O1543="sell",P1542&lt;&gt;0),P1542*C1543,IF(O1543="buy",0,Q1542))</f>
        <v>14574988.407098735</v>
      </c>
      <c r="R1543">
        <f>4*(SIGN(K1543)+1)+2*(SIGN(L1543)+1)+(SIGN(M1543)+1)+(SIGN(N1543)+1)/2+1</f>
        <v>9</v>
      </c>
      <c r="S1543" t="str">
        <f t="shared" si="190"/>
        <v/>
      </c>
      <c r="T1543" t="str">
        <f t="shared" si="191"/>
        <v/>
      </c>
      <c r="U1543">
        <f t="shared" si="192"/>
        <v>9</v>
      </c>
    </row>
    <row r="1544" spans="1:21" x14ac:dyDescent="0.3">
      <c r="A1544">
        <v>1542</v>
      </c>
      <c r="B1544" t="s">
        <v>1553</v>
      </c>
      <c r="C1544">
        <v>0.27848299999999998</v>
      </c>
      <c r="D1544">
        <v>0.281246</v>
      </c>
      <c r="E1544">
        <v>0.28412300000000001</v>
      </c>
      <c r="F1544">
        <v>0.27565200000000001</v>
      </c>
      <c r="G1544">
        <v>0</v>
      </c>
      <c r="H1544" t="s">
        <v>10</v>
      </c>
      <c r="I1544" t="b">
        <v>0</v>
      </c>
      <c r="J1544" t="s">
        <v>11</v>
      </c>
      <c r="K1544">
        <f t="shared" si="196"/>
        <v>-3.9498938017328383E-5</v>
      </c>
      <c r="L1544">
        <f t="shared" si="197"/>
        <v>-1.160438227658105E-3</v>
      </c>
      <c r="M1544">
        <f t="shared" si="197"/>
        <v>5.68387420739271E-3</v>
      </c>
      <c r="N1544">
        <f t="shared" si="197"/>
        <v>2.3438637403251725E-2</v>
      </c>
      <c r="O1544" t="str">
        <f>IF(C1544=MIN(C1543:C1545),"buy",IF(C1544=MAX(C1543:C1545),"sell","hold"))</f>
        <v>buy</v>
      </c>
      <c r="P1544" s="2">
        <f>IF(AND(O1544="buy",Q1543&lt;&gt;0),Q1543/C1544,IF(O1544="sell",0,P1543))</f>
        <v>52337084.874476127</v>
      </c>
      <c r="Q1544" s="1">
        <f>IF(AND(O1544="sell",P1543&lt;&gt;0),P1543*C1544,IF(O1544="buy",0,Q1543))</f>
        <v>0</v>
      </c>
      <c r="R1544">
        <f>4*(SIGN(K1544)+1)+2*(SIGN(L1544)+1)+(SIGN(M1544)+1)+(SIGN(N1544)+1)/2+1</f>
        <v>4</v>
      </c>
      <c r="S1544">
        <f t="shared" ref="S1544:S1607" si="198">IF($O1544="buy",$R1544,"")</f>
        <v>4</v>
      </c>
      <c r="T1544" t="str">
        <f t="shared" ref="T1544:T1607" si="199">IF($O1544="hold",$R1544,"")</f>
        <v/>
      </c>
      <c r="U1544" t="str">
        <f t="shared" ref="U1544:U1607" si="200">IF($O1544="sell",$R1544,"")</f>
        <v/>
      </c>
    </row>
    <row r="1545" spans="1:21" x14ac:dyDescent="0.3">
      <c r="A1545">
        <v>1543</v>
      </c>
      <c r="B1545" t="s">
        <v>1554</v>
      </c>
      <c r="C1545">
        <v>0.28242899999999999</v>
      </c>
      <c r="D1545">
        <v>0.28429599999999999</v>
      </c>
      <c r="E1545">
        <v>0.28626499999999999</v>
      </c>
      <c r="F1545">
        <v>0.278111</v>
      </c>
      <c r="G1545">
        <v>0</v>
      </c>
      <c r="H1545" t="s">
        <v>10</v>
      </c>
      <c r="I1545" t="b">
        <v>0</v>
      </c>
      <c r="J1545" t="s">
        <v>11</v>
      </c>
      <c r="K1545">
        <f t="shared" si="196"/>
        <v>1.4069943235302525E-2</v>
      </c>
      <c r="L1545">
        <f t="shared" si="197"/>
        <v>1.4109442173319853E-2</v>
      </c>
      <c r="M1545">
        <f t="shared" si="197"/>
        <v>1.5269880400977959E-2</v>
      </c>
      <c r="N1545">
        <f t="shared" si="197"/>
        <v>9.5860061935852496E-3</v>
      </c>
      <c r="O1545" t="str">
        <f>IF(C1545=MIN(C1544:C1546),"buy",IF(C1545=MAX(C1544:C1546),"sell","hold"))</f>
        <v>hold</v>
      </c>
      <c r="P1545" s="2">
        <f>IF(AND(O1545="buy",Q1544&lt;&gt;0),Q1544/C1545,IF(O1545="sell",0,P1544))</f>
        <v>52337084.874476127</v>
      </c>
      <c r="Q1545" s="1">
        <f>IF(AND(O1545="sell",P1544&lt;&gt;0),P1544*C1545,IF(O1545="buy",0,Q1544))</f>
        <v>0</v>
      </c>
      <c r="R1545">
        <f>4*(SIGN(K1545)+1)+2*(SIGN(L1545)+1)+(SIGN(M1545)+1)+(SIGN(N1545)+1)/2+1</f>
        <v>16</v>
      </c>
      <c r="S1545" t="str">
        <f t="shared" si="198"/>
        <v/>
      </c>
      <c r="T1545">
        <f t="shared" si="199"/>
        <v>16</v>
      </c>
      <c r="U1545" t="str">
        <f t="shared" si="200"/>
        <v/>
      </c>
    </row>
    <row r="1546" spans="1:21" x14ac:dyDescent="0.3">
      <c r="A1546">
        <v>1544</v>
      </c>
      <c r="B1546" t="s">
        <v>1555</v>
      </c>
      <c r="C1546">
        <v>0.28429599999999999</v>
      </c>
      <c r="D1546">
        <v>0.28290700000000002</v>
      </c>
      <c r="E1546">
        <v>0.28586099999999998</v>
      </c>
      <c r="F1546">
        <v>0.27868799999999999</v>
      </c>
      <c r="G1546">
        <v>0</v>
      </c>
      <c r="H1546" t="s">
        <v>10</v>
      </c>
      <c r="I1546" t="b">
        <v>0</v>
      </c>
      <c r="J1546" t="s">
        <v>11</v>
      </c>
      <c r="K1546">
        <f t="shared" si="196"/>
        <v>6.5887335127266583E-3</v>
      </c>
      <c r="L1546">
        <f t="shared" si="197"/>
        <v>-7.4812097225758671E-3</v>
      </c>
      <c r="M1546">
        <f t="shared" si="197"/>
        <v>-2.1590651895895721E-2</v>
      </c>
      <c r="N1546">
        <f t="shared" si="197"/>
        <v>-3.686053229687368E-2</v>
      </c>
      <c r="O1546" t="str">
        <f>IF(C1546=MIN(C1545:C1547),"buy",IF(C1546=MAX(C1545:C1547),"sell","hold"))</f>
        <v>sell</v>
      </c>
      <c r="P1546" s="2">
        <f>IF(AND(O1546="buy",Q1545&lt;&gt;0),Q1545/C1546,IF(O1546="sell",0,P1545))</f>
        <v>0</v>
      </c>
      <c r="Q1546" s="1">
        <f>IF(AND(O1546="sell",P1545&lt;&gt;0),P1545*C1546,IF(O1546="buy",0,Q1545))</f>
        <v>14879223.881474065</v>
      </c>
      <c r="R1546">
        <f>4*(SIGN(K1546)+1)+2*(SIGN(L1546)+1)+(SIGN(M1546)+1)+(SIGN(N1546)+1)/2+1</f>
        <v>9</v>
      </c>
      <c r="S1546" t="str">
        <f t="shared" si="198"/>
        <v/>
      </c>
      <c r="T1546" t="str">
        <f t="shared" si="199"/>
        <v/>
      </c>
      <c r="U1546">
        <f t="shared" si="200"/>
        <v>9</v>
      </c>
    </row>
    <row r="1547" spans="1:21" x14ac:dyDescent="0.3">
      <c r="A1547">
        <v>1545</v>
      </c>
      <c r="B1547" t="s">
        <v>1556</v>
      </c>
      <c r="C1547">
        <v>0.28290700000000002</v>
      </c>
      <c r="D1547">
        <v>0.28073999999999999</v>
      </c>
      <c r="E1547">
        <v>0.28441100000000002</v>
      </c>
      <c r="F1547">
        <v>0.27626899999999999</v>
      </c>
      <c r="G1547">
        <v>0</v>
      </c>
      <c r="H1547" t="s">
        <v>10</v>
      </c>
      <c r="I1547" t="b">
        <v>0</v>
      </c>
      <c r="J1547" t="s">
        <v>11</v>
      </c>
      <c r="K1547">
        <f t="shared" si="196"/>
        <v>-4.8977173957118481E-3</v>
      </c>
      <c r="L1547">
        <f t="shared" si="197"/>
        <v>-1.1486450908438507E-2</v>
      </c>
      <c r="M1547">
        <f t="shared" si="197"/>
        <v>-4.00524118586264E-3</v>
      </c>
      <c r="N1547">
        <f t="shared" si="197"/>
        <v>1.758541071003308E-2</v>
      </c>
      <c r="O1547" t="str">
        <f>IF(C1547=MIN(C1546:C1548),"buy",IF(C1547=MAX(C1546:C1548),"sell","hold"))</f>
        <v>hold</v>
      </c>
      <c r="P1547" s="2">
        <f>IF(AND(O1547="buy",Q1546&lt;&gt;0),Q1546/C1547,IF(O1547="sell",0,P1546))</f>
        <v>0</v>
      </c>
      <c r="Q1547" s="1">
        <f>IF(AND(O1547="sell",P1546&lt;&gt;0),P1546*C1547,IF(O1547="buy",0,Q1546))</f>
        <v>14879223.881474065</v>
      </c>
      <c r="R1547">
        <f>4*(SIGN(K1547)+1)+2*(SIGN(L1547)+1)+(SIGN(M1547)+1)+(SIGN(N1547)+1)/2+1</f>
        <v>2</v>
      </c>
      <c r="S1547" t="str">
        <f t="shared" si="198"/>
        <v/>
      </c>
      <c r="T1547">
        <f t="shared" si="199"/>
        <v>2</v>
      </c>
      <c r="U1547" t="str">
        <f t="shared" si="200"/>
        <v/>
      </c>
    </row>
    <row r="1548" spans="1:21" x14ac:dyDescent="0.3">
      <c r="A1548">
        <v>1546</v>
      </c>
      <c r="B1548" t="s">
        <v>1557</v>
      </c>
      <c r="C1548">
        <v>0.28073999999999999</v>
      </c>
      <c r="D1548">
        <v>0.27998800000000001</v>
      </c>
      <c r="E1548">
        <v>0.28239399999999998</v>
      </c>
      <c r="F1548">
        <v>0.27617999999999998</v>
      </c>
      <c r="G1548">
        <v>0</v>
      </c>
      <c r="H1548" t="s">
        <v>10</v>
      </c>
      <c r="I1548" t="b">
        <v>0</v>
      </c>
      <c r="J1548" t="s">
        <v>11</v>
      </c>
      <c r="K1548">
        <f t="shared" si="196"/>
        <v>-7.6892097358808968E-3</v>
      </c>
      <c r="L1548">
        <f t="shared" si="197"/>
        <v>-2.7914923401690488E-3</v>
      </c>
      <c r="M1548">
        <f t="shared" si="197"/>
        <v>8.6949585682694584E-3</v>
      </c>
      <c r="N1548">
        <f t="shared" si="197"/>
        <v>1.2700199754132099E-2</v>
      </c>
      <c r="O1548" t="str">
        <f>IF(C1548=MIN(C1547:C1549),"buy",IF(C1548=MAX(C1547:C1549),"sell","hold"))</f>
        <v>hold</v>
      </c>
      <c r="P1548" s="2">
        <f>IF(AND(O1548="buy",Q1547&lt;&gt;0),Q1547/C1548,IF(O1548="sell",0,P1547))</f>
        <v>0</v>
      </c>
      <c r="Q1548" s="1">
        <f>IF(AND(O1548="sell",P1547&lt;&gt;0),P1547*C1548,IF(O1548="buy",0,Q1547))</f>
        <v>14879223.881474065</v>
      </c>
      <c r="R1548">
        <f>4*(SIGN(K1548)+1)+2*(SIGN(L1548)+1)+(SIGN(M1548)+1)+(SIGN(N1548)+1)/2+1</f>
        <v>4</v>
      </c>
      <c r="S1548" t="str">
        <f t="shared" si="198"/>
        <v/>
      </c>
      <c r="T1548">
        <f t="shared" si="199"/>
        <v>4</v>
      </c>
      <c r="U1548" t="str">
        <f t="shared" si="200"/>
        <v/>
      </c>
    </row>
    <row r="1549" spans="1:21" x14ac:dyDescent="0.3">
      <c r="A1549">
        <v>1547</v>
      </c>
      <c r="B1549" t="s">
        <v>1558</v>
      </c>
      <c r="C1549">
        <v>0.27998800000000001</v>
      </c>
      <c r="D1549">
        <v>0.28122900000000001</v>
      </c>
      <c r="E1549">
        <v>0.28400300000000001</v>
      </c>
      <c r="F1549">
        <v>0.27756199999999998</v>
      </c>
      <c r="G1549">
        <v>0</v>
      </c>
      <c r="H1549" t="s">
        <v>10</v>
      </c>
      <c r="I1549" t="b">
        <v>0</v>
      </c>
      <c r="J1549" t="s">
        <v>11</v>
      </c>
      <c r="K1549">
        <f t="shared" si="196"/>
        <v>-2.682227390107057E-3</v>
      </c>
      <c r="L1549">
        <f t="shared" si="197"/>
        <v>5.0069823457738402E-3</v>
      </c>
      <c r="M1549">
        <f t="shared" si="197"/>
        <v>7.798474685942889E-3</v>
      </c>
      <c r="N1549">
        <f t="shared" si="197"/>
        <v>-8.9648388232656945E-4</v>
      </c>
      <c r="O1549" t="str">
        <f>IF(C1549=MIN(C1548:C1550),"buy",IF(C1549=MAX(C1548:C1550),"sell","hold"))</f>
        <v>buy</v>
      </c>
      <c r="P1549" s="2">
        <f>IF(AND(O1549="buy",Q1548&lt;&gt;0),Q1548/C1549,IF(O1549="sell",0,P1548))</f>
        <v>53142362.820813976</v>
      </c>
      <c r="Q1549" s="1">
        <f>IF(AND(O1549="sell",P1548&lt;&gt;0),P1548*C1549,IF(O1549="buy",0,Q1548))</f>
        <v>0</v>
      </c>
      <c r="R1549">
        <f>4*(SIGN(K1549)+1)+2*(SIGN(L1549)+1)+(SIGN(M1549)+1)+(SIGN(N1549)+1)/2+1</f>
        <v>7</v>
      </c>
      <c r="S1549">
        <f t="shared" si="198"/>
        <v>7</v>
      </c>
      <c r="T1549" t="str">
        <f t="shared" si="199"/>
        <v/>
      </c>
      <c r="U1549" t="str">
        <f t="shared" si="200"/>
        <v/>
      </c>
    </row>
    <row r="1550" spans="1:21" x14ac:dyDescent="0.3">
      <c r="A1550">
        <v>1548</v>
      </c>
      <c r="B1550" t="s">
        <v>1559</v>
      </c>
      <c r="C1550">
        <v>0.28122900000000001</v>
      </c>
      <c r="D1550">
        <v>0.28356900000000002</v>
      </c>
      <c r="E1550">
        <v>0.286935</v>
      </c>
      <c r="F1550">
        <v>0.27869100000000002</v>
      </c>
      <c r="G1550">
        <v>0</v>
      </c>
      <c r="H1550" t="s">
        <v>10</v>
      </c>
      <c r="I1550" t="b">
        <v>0</v>
      </c>
      <c r="J1550" t="s">
        <v>11</v>
      </c>
      <c r="K1550">
        <f t="shared" si="196"/>
        <v>4.4225317479691167E-3</v>
      </c>
      <c r="L1550">
        <f t="shared" si="197"/>
        <v>7.1047591380761742E-3</v>
      </c>
      <c r="M1550">
        <f t="shared" si="197"/>
        <v>2.097776792302334E-3</v>
      </c>
      <c r="N1550">
        <f t="shared" si="197"/>
        <v>-5.700697893640555E-3</v>
      </c>
      <c r="O1550" t="str">
        <f>IF(C1550=MIN(C1549:C1551),"buy",IF(C1550=MAX(C1549:C1551),"sell","hold"))</f>
        <v>hold</v>
      </c>
      <c r="P1550" s="2">
        <f>IF(AND(O1550="buy",Q1549&lt;&gt;0),Q1549/C1550,IF(O1550="sell",0,P1549))</f>
        <v>53142362.820813976</v>
      </c>
      <c r="Q1550" s="1">
        <f>IF(AND(O1550="sell",P1549&lt;&gt;0),P1549*C1550,IF(O1550="buy",0,Q1549))</f>
        <v>0</v>
      </c>
      <c r="R1550">
        <f>4*(SIGN(K1550)+1)+2*(SIGN(L1550)+1)+(SIGN(M1550)+1)+(SIGN(N1550)+1)/2+1</f>
        <v>15</v>
      </c>
      <c r="S1550" t="str">
        <f t="shared" si="198"/>
        <v/>
      </c>
      <c r="T1550">
        <f t="shared" si="199"/>
        <v>15</v>
      </c>
      <c r="U1550" t="str">
        <f t="shared" si="200"/>
        <v/>
      </c>
    </row>
    <row r="1551" spans="1:21" x14ac:dyDescent="0.3">
      <c r="A1551">
        <v>1549</v>
      </c>
      <c r="B1551" t="s">
        <v>1560</v>
      </c>
      <c r="C1551">
        <v>0.28356900000000002</v>
      </c>
      <c r="D1551">
        <v>0.28570899999999999</v>
      </c>
      <c r="E1551">
        <v>0.28826800000000002</v>
      </c>
      <c r="F1551">
        <v>0.28075899999999998</v>
      </c>
      <c r="G1551">
        <v>0</v>
      </c>
      <c r="H1551" t="s">
        <v>10</v>
      </c>
      <c r="I1551" t="b">
        <v>0</v>
      </c>
      <c r="J1551" t="s">
        <v>11</v>
      </c>
      <c r="K1551">
        <f t="shared" si="196"/>
        <v>8.2861483220549956E-3</v>
      </c>
      <c r="L1551">
        <f t="shared" si="197"/>
        <v>3.8636165740858789E-3</v>
      </c>
      <c r="M1551">
        <f t="shared" si="197"/>
        <v>-3.2411425639902952E-3</v>
      </c>
      <c r="N1551">
        <f t="shared" si="197"/>
        <v>-5.3389193562926292E-3</v>
      </c>
      <c r="O1551" t="str">
        <f>IF(C1551=MIN(C1550:C1552),"buy",IF(C1551=MAX(C1550:C1552),"sell","hold"))</f>
        <v>hold</v>
      </c>
      <c r="P1551" s="2">
        <f>IF(AND(O1551="buy",Q1550&lt;&gt;0),Q1550/C1551,IF(O1551="sell",0,P1550))</f>
        <v>53142362.820813976</v>
      </c>
      <c r="Q1551" s="1">
        <f>IF(AND(O1551="sell",P1550&lt;&gt;0),P1550*C1551,IF(O1551="buy",0,Q1550))</f>
        <v>0</v>
      </c>
      <c r="R1551">
        <f>4*(SIGN(K1551)+1)+2*(SIGN(L1551)+1)+(SIGN(M1551)+1)+(SIGN(N1551)+1)/2+1</f>
        <v>13</v>
      </c>
      <c r="S1551" t="str">
        <f t="shared" si="198"/>
        <v/>
      </c>
      <c r="T1551">
        <f t="shared" si="199"/>
        <v>13</v>
      </c>
      <c r="U1551" t="str">
        <f t="shared" si="200"/>
        <v/>
      </c>
    </row>
    <row r="1552" spans="1:21" x14ac:dyDescent="0.3">
      <c r="A1552">
        <v>1550</v>
      </c>
      <c r="B1552" t="s">
        <v>1561</v>
      </c>
      <c r="C1552">
        <v>0.28570899999999999</v>
      </c>
      <c r="D1552">
        <v>0.29074899999999998</v>
      </c>
      <c r="E1552">
        <v>0.29405999999999999</v>
      </c>
      <c r="F1552">
        <v>0.28413100000000002</v>
      </c>
      <c r="G1552">
        <v>0</v>
      </c>
      <c r="H1552" t="s">
        <v>10</v>
      </c>
      <c r="I1552" t="b">
        <v>0</v>
      </c>
      <c r="J1552" t="s">
        <v>11</v>
      </c>
      <c r="K1552">
        <f t="shared" si="196"/>
        <v>7.5182951036223966E-3</v>
      </c>
      <c r="L1552">
        <f t="shared" si="197"/>
        <v>-7.6785321843259903E-4</v>
      </c>
      <c r="M1552">
        <f t="shared" si="197"/>
        <v>-4.631469792518478E-3</v>
      </c>
      <c r="N1552">
        <f t="shared" si="197"/>
        <v>-1.3903272285281827E-3</v>
      </c>
      <c r="O1552" t="str">
        <f>IF(C1552=MIN(C1551:C1553),"buy",IF(C1552=MAX(C1551:C1553),"sell","hold"))</f>
        <v>hold</v>
      </c>
      <c r="P1552" s="2">
        <f>IF(AND(O1552="buy",Q1551&lt;&gt;0),Q1551/C1552,IF(O1552="sell",0,P1551))</f>
        <v>53142362.820813976</v>
      </c>
      <c r="Q1552" s="1">
        <f>IF(AND(O1552="sell",P1551&lt;&gt;0),P1551*C1552,IF(O1552="buy",0,Q1551))</f>
        <v>0</v>
      </c>
      <c r="R1552">
        <f>4*(SIGN(K1552)+1)+2*(SIGN(L1552)+1)+(SIGN(M1552)+1)+(SIGN(N1552)+1)/2+1</f>
        <v>9</v>
      </c>
      <c r="S1552" t="str">
        <f t="shared" si="198"/>
        <v/>
      </c>
      <c r="T1552">
        <f t="shared" si="199"/>
        <v>9</v>
      </c>
      <c r="U1552" t="str">
        <f t="shared" si="200"/>
        <v/>
      </c>
    </row>
    <row r="1553" spans="1:21" x14ac:dyDescent="0.3">
      <c r="A1553">
        <v>1551</v>
      </c>
      <c r="B1553" t="s">
        <v>1562</v>
      </c>
      <c r="C1553">
        <v>0.29074899999999998</v>
      </c>
      <c r="D1553">
        <v>0.29019200000000001</v>
      </c>
      <c r="E1553">
        <v>0.294902</v>
      </c>
      <c r="F1553">
        <v>0.284638</v>
      </c>
      <c r="G1553">
        <v>0</v>
      </c>
      <c r="H1553" t="s">
        <v>10</v>
      </c>
      <c r="I1553" t="b">
        <v>0</v>
      </c>
      <c r="J1553" t="s">
        <v>11</v>
      </c>
      <c r="K1553">
        <f t="shared" si="196"/>
        <v>1.7486096124956163E-2</v>
      </c>
      <c r="L1553">
        <f t="shared" si="197"/>
        <v>9.9678010213337664E-3</v>
      </c>
      <c r="M1553">
        <f t="shared" si="197"/>
        <v>1.0735654239766365E-2</v>
      </c>
      <c r="N1553">
        <f t="shared" si="197"/>
        <v>1.5367124032284844E-2</v>
      </c>
      <c r="O1553" t="str">
        <f>IF(C1553=MIN(C1552:C1554),"buy",IF(C1553=MAX(C1552:C1554),"sell","hold"))</f>
        <v>sell</v>
      </c>
      <c r="P1553" s="2">
        <f>IF(AND(O1553="buy",Q1552&lt;&gt;0),Q1552/C1553,IF(O1553="sell",0,P1552))</f>
        <v>0</v>
      </c>
      <c r="Q1553" s="1">
        <f>IF(AND(O1553="sell",P1552&lt;&gt;0),P1552*C1553,IF(O1553="buy",0,Q1552))</f>
        <v>15451088.847788842</v>
      </c>
      <c r="R1553">
        <f>4*(SIGN(K1553)+1)+2*(SIGN(L1553)+1)+(SIGN(M1553)+1)+(SIGN(N1553)+1)/2+1</f>
        <v>16</v>
      </c>
      <c r="S1553" t="str">
        <f t="shared" si="198"/>
        <v/>
      </c>
      <c r="T1553" t="str">
        <f t="shared" si="199"/>
        <v/>
      </c>
      <c r="U1553">
        <f t="shared" si="200"/>
        <v>16</v>
      </c>
    </row>
    <row r="1554" spans="1:21" x14ac:dyDescent="0.3">
      <c r="A1554">
        <v>1552</v>
      </c>
      <c r="B1554" t="s">
        <v>1563</v>
      </c>
      <c r="C1554">
        <v>0.29019200000000001</v>
      </c>
      <c r="D1554">
        <v>0.29332399999999997</v>
      </c>
      <c r="E1554">
        <v>0.29630099999999998</v>
      </c>
      <c r="F1554">
        <v>0.286827</v>
      </c>
      <c r="G1554">
        <v>0</v>
      </c>
      <c r="H1554" t="s">
        <v>10</v>
      </c>
      <c r="I1554" t="b">
        <v>0</v>
      </c>
      <c r="J1554" t="s">
        <v>11</v>
      </c>
      <c r="K1554">
        <f t="shared" si="196"/>
        <v>-1.9175785492846064E-3</v>
      </c>
      <c r="L1554">
        <f t="shared" si="197"/>
        <v>-1.940367467424077E-2</v>
      </c>
      <c r="M1554">
        <f t="shared" si="197"/>
        <v>-2.9371475695574537E-2</v>
      </c>
      <c r="N1554">
        <f t="shared" si="197"/>
        <v>-4.01071299353409E-2</v>
      </c>
      <c r="O1554" t="str">
        <f>IF(C1554=MIN(C1553:C1555),"buy",IF(C1554=MAX(C1553:C1555),"sell","hold"))</f>
        <v>buy</v>
      </c>
      <c r="P1554" s="2">
        <f>IF(AND(O1554="buy",Q1553&lt;&gt;0),Q1553/C1554,IF(O1554="sell",0,P1553))</f>
        <v>53244365.274676219</v>
      </c>
      <c r="Q1554" s="1">
        <f>IF(AND(O1554="sell",P1553&lt;&gt;0),P1553*C1554,IF(O1554="buy",0,Q1553))</f>
        <v>0</v>
      </c>
      <c r="R1554">
        <f>4*(SIGN(K1554)+1)+2*(SIGN(L1554)+1)+(SIGN(M1554)+1)+(SIGN(N1554)+1)/2+1</f>
        <v>1</v>
      </c>
      <c r="S1554">
        <f t="shared" si="198"/>
        <v>1</v>
      </c>
      <c r="T1554" t="str">
        <f t="shared" si="199"/>
        <v/>
      </c>
      <c r="U1554" t="str">
        <f t="shared" si="200"/>
        <v/>
      </c>
    </row>
    <row r="1555" spans="1:21" x14ac:dyDescent="0.3">
      <c r="A1555">
        <v>1553</v>
      </c>
      <c r="B1555" t="s">
        <v>1564</v>
      </c>
      <c r="C1555">
        <v>0.29332399999999997</v>
      </c>
      <c r="D1555">
        <v>0.28854000000000002</v>
      </c>
      <c r="E1555">
        <v>0.29451100000000002</v>
      </c>
      <c r="F1555">
        <v>0.285968</v>
      </c>
      <c r="G1555">
        <v>0</v>
      </c>
      <c r="H1555" t="s">
        <v>10</v>
      </c>
      <c r="I1555" t="b">
        <v>0</v>
      </c>
      <c r="J1555" t="s">
        <v>11</v>
      </c>
      <c r="K1555">
        <f t="shared" si="196"/>
        <v>1.0734924149466231E-2</v>
      </c>
      <c r="L1555">
        <f t="shared" si="197"/>
        <v>1.2652502698750838E-2</v>
      </c>
      <c r="M1555">
        <f t="shared" si="197"/>
        <v>3.2056177372991608E-2</v>
      </c>
      <c r="N1555">
        <f t="shared" si="197"/>
        <v>6.1427653068566145E-2</v>
      </c>
      <c r="O1555" t="str">
        <f>IF(C1555=MIN(C1554:C1556),"buy",IF(C1555=MAX(C1554:C1556),"sell","hold"))</f>
        <v>sell</v>
      </c>
      <c r="P1555" s="2">
        <f>IF(AND(O1555="buy",Q1554&lt;&gt;0),Q1554/C1555,IF(O1555="sell",0,P1554))</f>
        <v>0</v>
      </c>
      <c r="Q1555" s="1">
        <f>IF(AND(O1555="sell",P1554&lt;&gt;0),P1554*C1555,IF(O1555="buy",0,Q1554))</f>
        <v>15617850.199829126</v>
      </c>
      <c r="R1555">
        <f>4*(SIGN(K1555)+1)+2*(SIGN(L1555)+1)+(SIGN(M1555)+1)+(SIGN(N1555)+1)/2+1</f>
        <v>16</v>
      </c>
      <c r="S1555" t="str">
        <f t="shared" si="198"/>
        <v/>
      </c>
      <c r="T1555" t="str">
        <f t="shared" si="199"/>
        <v/>
      </c>
      <c r="U1555">
        <f t="shared" si="200"/>
        <v>16</v>
      </c>
    </row>
    <row r="1556" spans="1:21" x14ac:dyDescent="0.3">
      <c r="A1556">
        <v>1554</v>
      </c>
      <c r="B1556" t="s">
        <v>1565</v>
      </c>
      <c r="C1556">
        <v>0.288603</v>
      </c>
      <c r="D1556">
        <v>0.29183700000000001</v>
      </c>
      <c r="E1556">
        <v>0.29839599999999999</v>
      </c>
      <c r="F1556">
        <v>0.28607399999999999</v>
      </c>
      <c r="G1556">
        <v>0</v>
      </c>
      <c r="H1556" t="s">
        <v>10</v>
      </c>
      <c r="I1556" t="b">
        <v>0</v>
      </c>
      <c r="J1556" t="s">
        <v>11</v>
      </c>
      <c r="K1556">
        <f t="shared" si="196"/>
        <v>-1.6225402842624505E-2</v>
      </c>
      <c r="L1556">
        <f t="shared" si="197"/>
        <v>-2.6960326992090736E-2</v>
      </c>
      <c r="M1556">
        <f t="shared" si="197"/>
        <v>-3.9612829690841574E-2</v>
      </c>
      <c r="N1556">
        <f t="shared" si="197"/>
        <v>-7.1669007063833182E-2</v>
      </c>
      <c r="O1556" t="str">
        <f>IF(C1556=MIN(C1555:C1557),"buy",IF(C1556=MAX(C1555:C1557),"sell","hold"))</f>
        <v>buy</v>
      </c>
      <c r="P1556" s="2">
        <f>IF(AND(O1556="buy",Q1555&lt;&gt;0),Q1555/C1556,IF(O1556="sell",0,P1555))</f>
        <v>54115342.528764866</v>
      </c>
      <c r="Q1556" s="1">
        <f>IF(AND(O1556="sell",P1555&lt;&gt;0),P1555*C1556,IF(O1556="buy",0,Q1555))</f>
        <v>0</v>
      </c>
      <c r="R1556">
        <f>4*(SIGN(K1556)+1)+2*(SIGN(L1556)+1)+(SIGN(M1556)+1)+(SIGN(N1556)+1)/2+1</f>
        <v>1</v>
      </c>
      <c r="S1556">
        <f t="shared" si="198"/>
        <v>1</v>
      </c>
      <c r="T1556" t="str">
        <f t="shared" si="199"/>
        <v/>
      </c>
      <c r="U1556" t="str">
        <f t="shared" si="200"/>
        <v/>
      </c>
    </row>
    <row r="1557" spans="1:21" x14ac:dyDescent="0.3">
      <c r="A1557">
        <v>1555</v>
      </c>
      <c r="B1557" t="s">
        <v>1566</v>
      </c>
      <c r="C1557">
        <v>0.29183700000000001</v>
      </c>
      <c r="D1557">
        <v>0.28828100000000001</v>
      </c>
      <c r="E1557">
        <v>0.29417100000000002</v>
      </c>
      <c r="F1557">
        <v>0.28548099999999998</v>
      </c>
      <c r="G1557">
        <v>0</v>
      </c>
      <c r="H1557" t="s">
        <v>10</v>
      </c>
      <c r="I1557" t="b">
        <v>0</v>
      </c>
      <c r="J1557" t="s">
        <v>11</v>
      </c>
      <c r="K1557">
        <f t="shared" si="196"/>
        <v>1.1143270622286591E-2</v>
      </c>
      <c r="L1557">
        <f t="shared" ref="L1557:N1572" si="201">K1557-K1556</f>
        <v>2.7368673464911095E-2</v>
      </c>
      <c r="M1557">
        <f t="shared" si="201"/>
        <v>5.4329000457001828E-2</v>
      </c>
      <c r="N1557">
        <f t="shared" si="201"/>
        <v>9.3941830147843408E-2</v>
      </c>
      <c r="O1557" t="str">
        <f>IF(C1557=MIN(C1556:C1558),"buy",IF(C1557=MAX(C1556:C1558),"sell","hold"))</f>
        <v>sell</v>
      </c>
      <c r="P1557" s="2">
        <f>IF(AND(O1557="buy",Q1556&lt;&gt;0),Q1556/C1557,IF(O1557="sell",0,P1556))</f>
        <v>0</v>
      </c>
      <c r="Q1557" s="1">
        <f>IF(AND(O1557="sell",P1556&lt;&gt;0),P1556*C1557,IF(O1557="buy",0,Q1556))</f>
        <v>15792859.217567153</v>
      </c>
      <c r="R1557">
        <f>4*(SIGN(K1557)+1)+2*(SIGN(L1557)+1)+(SIGN(M1557)+1)+(SIGN(N1557)+1)/2+1</f>
        <v>16</v>
      </c>
      <c r="S1557" t="str">
        <f t="shared" si="198"/>
        <v/>
      </c>
      <c r="T1557" t="str">
        <f t="shared" si="199"/>
        <v/>
      </c>
      <c r="U1557">
        <f t="shared" si="200"/>
        <v>16</v>
      </c>
    </row>
    <row r="1558" spans="1:21" x14ac:dyDescent="0.3">
      <c r="A1558">
        <v>1556</v>
      </c>
      <c r="B1558" t="s">
        <v>1567</v>
      </c>
      <c r="C1558">
        <v>0.28828100000000001</v>
      </c>
      <c r="D1558">
        <v>0.28776200000000002</v>
      </c>
      <c r="E1558">
        <v>0.29139399999999999</v>
      </c>
      <c r="F1558">
        <v>0.28183599999999998</v>
      </c>
      <c r="G1558">
        <v>0</v>
      </c>
      <c r="H1558" t="s">
        <v>10</v>
      </c>
      <c r="I1558" t="b">
        <v>0</v>
      </c>
      <c r="J1558" t="s">
        <v>11</v>
      </c>
      <c r="K1558">
        <f t="shared" si="196"/>
        <v>-1.2259574776166239E-2</v>
      </c>
      <c r="L1558">
        <f t="shared" si="201"/>
        <v>-2.3402845398452832E-2</v>
      </c>
      <c r="M1558">
        <f t="shared" si="201"/>
        <v>-5.0771518863363924E-2</v>
      </c>
      <c r="N1558">
        <f t="shared" si="201"/>
        <v>-0.10510051932036575</v>
      </c>
      <c r="O1558" t="str">
        <f>IF(C1558=MIN(C1557:C1559),"buy",IF(C1558=MAX(C1557:C1559),"sell","hold"))</f>
        <v>buy</v>
      </c>
      <c r="P1558" s="2">
        <f>IF(AND(O1558="buy",Q1557&lt;&gt;0),Q1557/C1558,IF(O1558="sell",0,P1557))</f>
        <v>54782865.390251711</v>
      </c>
      <c r="Q1558" s="1">
        <f>IF(AND(O1558="sell",P1557&lt;&gt;0),P1557*C1558,IF(O1558="buy",0,Q1557))</f>
        <v>0</v>
      </c>
      <c r="R1558">
        <f>4*(SIGN(K1558)+1)+2*(SIGN(L1558)+1)+(SIGN(M1558)+1)+(SIGN(N1558)+1)/2+1</f>
        <v>1</v>
      </c>
      <c r="S1558">
        <f t="shared" si="198"/>
        <v>1</v>
      </c>
      <c r="T1558" t="str">
        <f t="shared" si="199"/>
        <v/>
      </c>
      <c r="U1558" t="str">
        <f t="shared" si="200"/>
        <v/>
      </c>
    </row>
    <row r="1559" spans="1:21" x14ac:dyDescent="0.3">
      <c r="A1559">
        <v>1557</v>
      </c>
      <c r="B1559" t="s">
        <v>1568</v>
      </c>
      <c r="C1559">
        <v>0.28883799999999998</v>
      </c>
      <c r="D1559">
        <v>0.29022500000000001</v>
      </c>
      <c r="E1559">
        <v>0.29313800000000001</v>
      </c>
      <c r="F1559">
        <v>0.28627900000000001</v>
      </c>
      <c r="G1559">
        <v>0</v>
      </c>
      <c r="H1559" t="s">
        <v>10</v>
      </c>
      <c r="I1559" t="b">
        <v>0</v>
      </c>
      <c r="J1559" t="s">
        <v>11</v>
      </c>
      <c r="K1559">
        <f t="shared" si="196"/>
        <v>1.9302778109886324E-3</v>
      </c>
      <c r="L1559">
        <f t="shared" si="201"/>
        <v>1.4189852587154873E-2</v>
      </c>
      <c r="M1559">
        <f t="shared" si="201"/>
        <v>3.7592697985607701E-2</v>
      </c>
      <c r="N1559">
        <f t="shared" si="201"/>
        <v>8.8364216848971625E-2</v>
      </c>
      <c r="O1559" t="str">
        <f>IF(C1559=MIN(C1558:C1560),"buy",IF(C1559=MAX(C1558:C1560),"sell","hold"))</f>
        <v>hold</v>
      </c>
      <c r="P1559" s="2">
        <f>IF(AND(O1559="buy",Q1558&lt;&gt;0),Q1558/C1559,IF(O1559="sell",0,P1558))</f>
        <v>54782865.390251711</v>
      </c>
      <c r="Q1559" s="1">
        <f>IF(AND(O1559="sell",P1558&lt;&gt;0),P1558*C1559,IF(O1559="buy",0,Q1558))</f>
        <v>0</v>
      </c>
      <c r="R1559">
        <f>4*(SIGN(K1559)+1)+2*(SIGN(L1559)+1)+(SIGN(M1559)+1)+(SIGN(N1559)+1)/2+1</f>
        <v>16</v>
      </c>
      <c r="S1559" t="str">
        <f t="shared" si="198"/>
        <v/>
      </c>
      <c r="T1559">
        <f t="shared" si="199"/>
        <v>16</v>
      </c>
      <c r="U1559" t="str">
        <f t="shared" si="200"/>
        <v/>
      </c>
    </row>
    <row r="1560" spans="1:21" x14ac:dyDescent="0.3">
      <c r="A1560">
        <v>1558</v>
      </c>
      <c r="B1560" t="s">
        <v>1569</v>
      </c>
      <c r="C1560">
        <v>0.29137000000000002</v>
      </c>
      <c r="D1560">
        <v>0.29501699999999997</v>
      </c>
      <c r="E1560">
        <v>0.29781099999999999</v>
      </c>
      <c r="F1560">
        <v>0.288435</v>
      </c>
      <c r="G1560">
        <v>0</v>
      </c>
      <c r="H1560" t="s">
        <v>10</v>
      </c>
      <c r="I1560" t="b">
        <v>0</v>
      </c>
      <c r="J1560" t="s">
        <v>11</v>
      </c>
      <c r="K1560">
        <f t="shared" si="196"/>
        <v>8.7279044756364398E-3</v>
      </c>
      <c r="L1560">
        <f t="shared" si="201"/>
        <v>6.7976266646478075E-3</v>
      </c>
      <c r="M1560">
        <f t="shared" si="201"/>
        <v>-7.3922259225070652E-3</v>
      </c>
      <c r="N1560">
        <f t="shared" si="201"/>
        <v>-4.4984923908114767E-2</v>
      </c>
      <c r="O1560" t="str">
        <f>IF(C1560=MIN(C1559:C1561),"buy",IF(C1560=MAX(C1559:C1561),"sell","hold"))</f>
        <v>hold</v>
      </c>
      <c r="P1560" s="2">
        <f>IF(AND(O1560="buy",Q1559&lt;&gt;0),Q1559/C1560,IF(O1560="sell",0,P1559))</f>
        <v>54782865.390251711</v>
      </c>
      <c r="Q1560" s="1">
        <f>IF(AND(O1560="sell",P1559&lt;&gt;0),P1559*C1560,IF(O1560="buy",0,Q1559))</f>
        <v>0</v>
      </c>
      <c r="R1560">
        <f>4*(SIGN(K1560)+1)+2*(SIGN(L1560)+1)+(SIGN(M1560)+1)+(SIGN(N1560)+1)/2+1</f>
        <v>13</v>
      </c>
      <c r="S1560" t="str">
        <f t="shared" si="198"/>
        <v/>
      </c>
      <c r="T1560">
        <f t="shared" si="199"/>
        <v>13</v>
      </c>
      <c r="U1560" t="str">
        <f t="shared" si="200"/>
        <v/>
      </c>
    </row>
    <row r="1561" spans="1:21" x14ac:dyDescent="0.3">
      <c r="A1561">
        <v>1559</v>
      </c>
      <c r="B1561" t="s">
        <v>1570</v>
      </c>
      <c r="C1561">
        <v>0.29501699999999997</v>
      </c>
      <c r="D1561">
        <v>0.29622100000000001</v>
      </c>
      <c r="E1561">
        <v>0.29960599999999998</v>
      </c>
      <c r="F1561">
        <v>0.293346</v>
      </c>
      <c r="G1561">
        <v>0</v>
      </c>
      <c r="H1561" t="s">
        <v>10</v>
      </c>
      <c r="I1561" t="b">
        <v>0</v>
      </c>
      <c r="J1561" t="s">
        <v>11</v>
      </c>
      <c r="K1561">
        <f t="shared" si="196"/>
        <v>1.2438884218101546E-2</v>
      </c>
      <c r="L1561">
        <f t="shared" si="201"/>
        <v>3.7109797424651064E-3</v>
      </c>
      <c r="M1561">
        <f t="shared" si="201"/>
        <v>-3.086646922182701E-3</v>
      </c>
      <c r="N1561">
        <f t="shared" si="201"/>
        <v>4.3055790003243642E-3</v>
      </c>
      <c r="O1561" t="str">
        <f>IF(C1561=MIN(C1560:C1562),"buy",IF(C1561=MAX(C1560:C1562),"sell","hold"))</f>
        <v>hold</v>
      </c>
      <c r="P1561" s="2">
        <f>IF(AND(O1561="buy",Q1560&lt;&gt;0),Q1560/C1561,IF(O1561="sell",0,P1560))</f>
        <v>54782865.390251711</v>
      </c>
      <c r="Q1561" s="1">
        <f>IF(AND(O1561="sell",P1560&lt;&gt;0),P1560*C1561,IF(O1561="buy",0,Q1560))</f>
        <v>0</v>
      </c>
      <c r="R1561">
        <f>4*(SIGN(K1561)+1)+2*(SIGN(L1561)+1)+(SIGN(M1561)+1)+(SIGN(N1561)+1)/2+1</f>
        <v>14</v>
      </c>
      <c r="S1561" t="str">
        <f t="shared" si="198"/>
        <v/>
      </c>
      <c r="T1561">
        <f t="shared" si="199"/>
        <v>14</v>
      </c>
      <c r="U1561" t="str">
        <f t="shared" si="200"/>
        <v/>
      </c>
    </row>
    <row r="1562" spans="1:21" x14ac:dyDescent="0.3">
      <c r="A1562">
        <v>1560</v>
      </c>
      <c r="B1562" t="s">
        <v>1571</v>
      </c>
      <c r="C1562">
        <v>0.29622100000000001</v>
      </c>
      <c r="D1562">
        <v>0.29991600000000002</v>
      </c>
      <c r="E1562">
        <v>0.30240499999999998</v>
      </c>
      <c r="F1562">
        <v>0.29208699999999999</v>
      </c>
      <c r="G1562">
        <v>0</v>
      </c>
      <c r="H1562" t="s">
        <v>10</v>
      </c>
      <c r="I1562" t="b">
        <v>0</v>
      </c>
      <c r="J1562" t="s">
        <v>11</v>
      </c>
      <c r="K1562">
        <f t="shared" si="196"/>
        <v>4.0728099344089471E-3</v>
      </c>
      <c r="L1562">
        <f t="shared" si="201"/>
        <v>-8.3660742836925983E-3</v>
      </c>
      <c r="M1562">
        <f t="shared" si="201"/>
        <v>-1.2077054026157705E-2</v>
      </c>
      <c r="N1562">
        <f t="shared" si="201"/>
        <v>-8.9904071039750046E-3</v>
      </c>
      <c r="O1562" t="str">
        <f>IF(C1562=MIN(C1561:C1563),"buy",IF(C1562=MAX(C1561:C1563),"sell","hold"))</f>
        <v>hold</v>
      </c>
      <c r="P1562" s="2">
        <f>IF(AND(O1562="buy",Q1561&lt;&gt;0),Q1561/C1562,IF(O1562="sell",0,P1561))</f>
        <v>54782865.390251711</v>
      </c>
      <c r="Q1562" s="1">
        <f>IF(AND(O1562="sell",P1561&lt;&gt;0),P1561*C1562,IF(O1562="buy",0,Q1561))</f>
        <v>0</v>
      </c>
      <c r="R1562">
        <f>4*(SIGN(K1562)+1)+2*(SIGN(L1562)+1)+(SIGN(M1562)+1)+(SIGN(N1562)+1)/2+1</f>
        <v>9</v>
      </c>
      <c r="S1562" t="str">
        <f t="shared" si="198"/>
        <v/>
      </c>
      <c r="T1562">
        <f t="shared" si="199"/>
        <v>9</v>
      </c>
      <c r="U1562" t="str">
        <f t="shared" si="200"/>
        <v/>
      </c>
    </row>
    <row r="1563" spans="1:21" x14ac:dyDescent="0.3">
      <c r="A1563">
        <v>1561</v>
      </c>
      <c r="B1563" t="s">
        <v>1572</v>
      </c>
      <c r="C1563">
        <v>0.29991600000000002</v>
      </c>
      <c r="D1563">
        <v>0.299263</v>
      </c>
      <c r="E1563">
        <v>0.30196899999999999</v>
      </c>
      <c r="F1563">
        <v>0.293296</v>
      </c>
      <c r="G1563">
        <v>0</v>
      </c>
      <c r="H1563" t="s">
        <v>10</v>
      </c>
      <c r="I1563" t="b">
        <v>0</v>
      </c>
      <c r="J1563" t="s">
        <v>11</v>
      </c>
      <c r="K1563">
        <f t="shared" si="196"/>
        <v>1.2396479332770835E-2</v>
      </c>
      <c r="L1563">
        <f t="shared" si="201"/>
        <v>8.3236693983618874E-3</v>
      </c>
      <c r="M1563">
        <f t="shared" si="201"/>
        <v>1.6689743682054486E-2</v>
      </c>
      <c r="N1563">
        <f t="shared" si="201"/>
        <v>2.876679770821219E-2</v>
      </c>
      <c r="O1563" t="str">
        <f>IF(C1563=MIN(C1562:C1564),"buy",IF(C1563=MAX(C1562:C1564),"sell","hold"))</f>
        <v>sell</v>
      </c>
      <c r="P1563" s="2">
        <f>IF(AND(O1563="buy",Q1562&lt;&gt;0),Q1562/C1563,IF(O1563="sell",0,P1562))</f>
        <v>0</v>
      </c>
      <c r="Q1563" s="1">
        <f>IF(AND(O1563="sell",P1562&lt;&gt;0),P1562*C1563,IF(O1563="buy",0,Q1562))</f>
        <v>16430257.856382733</v>
      </c>
      <c r="R1563">
        <f>4*(SIGN(K1563)+1)+2*(SIGN(L1563)+1)+(SIGN(M1563)+1)+(SIGN(N1563)+1)/2+1</f>
        <v>16</v>
      </c>
      <c r="S1563" t="str">
        <f t="shared" si="198"/>
        <v/>
      </c>
      <c r="T1563" t="str">
        <f t="shared" si="199"/>
        <v/>
      </c>
      <c r="U1563">
        <f t="shared" si="200"/>
        <v>16</v>
      </c>
    </row>
    <row r="1564" spans="1:21" x14ac:dyDescent="0.3">
      <c r="A1564">
        <v>1562</v>
      </c>
      <c r="B1564" t="s">
        <v>1573</v>
      </c>
      <c r="C1564">
        <v>0.299263</v>
      </c>
      <c r="D1564">
        <v>0.302095</v>
      </c>
      <c r="E1564">
        <v>0.304531</v>
      </c>
      <c r="F1564">
        <v>0.29676799999999998</v>
      </c>
      <c r="G1564">
        <v>0</v>
      </c>
      <c r="H1564" t="s">
        <v>10</v>
      </c>
      <c r="I1564" t="b">
        <v>0</v>
      </c>
      <c r="J1564" t="s">
        <v>11</v>
      </c>
      <c r="K1564">
        <f t="shared" si="196"/>
        <v>-2.1796491532580903E-3</v>
      </c>
      <c r="L1564">
        <f t="shared" si="201"/>
        <v>-1.4576128486028926E-2</v>
      </c>
      <c r="M1564">
        <f t="shared" si="201"/>
        <v>-2.2899797884390814E-2</v>
      </c>
      <c r="N1564">
        <f t="shared" si="201"/>
        <v>-3.9589541566445299E-2</v>
      </c>
      <c r="O1564" t="str">
        <f>IF(C1564=MIN(C1563:C1565),"buy",IF(C1564=MAX(C1563:C1565),"sell","hold"))</f>
        <v>buy</v>
      </c>
      <c r="P1564" s="2">
        <f>IF(AND(O1564="buy",Q1563&lt;&gt;0),Q1563/C1564,IF(O1564="sell",0,P1563))</f>
        <v>54902403.091537319</v>
      </c>
      <c r="Q1564" s="1">
        <f>IF(AND(O1564="sell",P1563&lt;&gt;0),P1563*C1564,IF(O1564="buy",0,Q1563))</f>
        <v>0</v>
      </c>
      <c r="R1564">
        <f>4*(SIGN(K1564)+1)+2*(SIGN(L1564)+1)+(SIGN(M1564)+1)+(SIGN(N1564)+1)/2+1</f>
        <v>1</v>
      </c>
      <c r="S1564">
        <f t="shared" si="198"/>
        <v>1</v>
      </c>
      <c r="T1564" t="str">
        <f t="shared" si="199"/>
        <v/>
      </c>
      <c r="U1564" t="str">
        <f t="shared" si="200"/>
        <v/>
      </c>
    </row>
    <row r="1565" spans="1:21" x14ac:dyDescent="0.3">
      <c r="A1565">
        <v>1563</v>
      </c>
      <c r="B1565" t="s">
        <v>1574</v>
      </c>
      <c r="C1565">
        <v>0.302095</v>
      </c>
      <c r="D1565">
        <v>0.314083</v>
      </c>
      <c r="E1565">
        <v>0.32277800000000001</v>
      </c>
      <c r="F1565">
        <v>0.29946899999999999</v>
      </c>
      <c r="G1565">
        <v>0</v>
      </c>
      <c r="H1565" t="s">
        <v>10</v>
      </c>
      <c r="I1565" t="b">
        <v>0</v>
      </c>
      <c r="J1565" t="s">
        <v>11</v>
      </c>
      <c r="K1565">
        <f t="shared" si="196"/>
        <v>9.4186823822082714E-3</v>
      </c>
      <c r="L1565">
        <f t="shared" si="201"/>
        <v>1.1598331535466362E-2</v>
      </c>
      <c r="M1565">
        <f t="shared" si="201"/>
        <v>2.6174460021495288E-2</v>
      </c>
      <c r="N1565">
        <f t="shared" si="201"/>
        <v>4.9074257905886098E-2</v>
      </c>
      <c r="O1565" t="str">
        <f>IF(C1565=MIN(C1564:C1566),"buy",IF(C1565=MAX(C1564:C1566),"sell","hold"))</f>
        <v>hold</v>
      </c>
      <c r="P1565" s="2">
        <f>IF(AND(O1565="buy",Q1564&lt;&gt;0),Q1564/C1565,IF(O1565="sell",0,P1564))</f>
        <v>54902403.091537319</v>
      </c>
      <c r="Q1565" s="1">
        <f>IF(AND(O1565="sell",P1564&lt;&gt;0),P1564*C1565,IF(O1565="buy",0,Q1564))</f>
        <v>0</v>
      </c>
      <c r="R1565">
        <f>4*(SIGN(K1565)+1)+2*(SIGN(L1565)+1)+(SIGN(M1565)+1)+(SIGN(N1565)+1)/2+1</f>
        <v>16</v>
      </c>
      <c r="S1565" t="str">
        <f t="shared" si="198"/>
        <v/>
      </c>
      <c r="T1565">
        <f t="shared" si="199"/>
        <v>16</v>
      </c>
      <c r="U1565" t="str">
        <f t="shared" si="200"/>
        <v/>
      </c>
    </row>
    <row r="1566" spans="1:21" x14ac:dyDescent="0.3">
      <c r="A1566">
        <v>1564</v>
      </c>
      <c r="B1566" t="s">
        <v>1575</v>
      </c>
      <c r="C1566">
        <v>0.314083</v>
      </c>
      <c r="D1566">
        <v>0.31001299999999998</v>
      </c>
      <c r="E1566">
        <v>0.31829600000000002</v>
      </c>
      <c r="F1566">
        <v>0.30284499999999998</v>
      </c>
      <c r="G1566">
        <v>0</v>
      </c>
      <c r="H1566" t="s">
        <v>10</v>
      </c>
      <c r="I1566" t="b">
        <v>0</v>
      </c>
      <c r="J1566" t="s">
        <v>11</v>
      </c>
      <c r="K1566">
        <f t="shared" si="196"/>
        <v>3.8910834206998625E-2</v>
      </c>
      <c r="L1566">
        <f t="shared" si="201"/>
        <v>2.9492151824790355E-2</v>
      </c>
      <c r="M1566">
        <f t="shared" si="201"/>
        <v>1.7893820289323993E-2</v>
      </c>
      <c r="N1566">
        <f t="shared" si="201"/>
        <v>-8.2806397321712952E-3</v>
      </c>
      <c r="O1566" t="str">
        <f>IF(C1566=MIN(C1565:C1567),"buy",IF(C1566=MAX(C1565:C1567),"sell","hold"))</f>
        <v>sell</v>
      </c>
      <c r="P1566" s="2">
        <f>IF(AND(O1566="buy",Q1565&lt;&gt;0),Q1565/C1566,IF(O1566="sell",0,P1565))</f>
        <v>0</v>
      </c>
      <c r="Q1566" s="1">
        <f>IF(AND(O1566="sell",P1565&lt;&gt;0),P1565*C1566,IF(O1566="buy",0,Q1565))</f>
        <v>17243911.470199317</v>
      </c>
      <c r="R1566">
        <f>4*(SIGN(K1566)+1)+2*(SIGN(L1566)+1)+(SIGN(M1566)+1)+(SIGN(N1566)+1)/2+1</f>
        <v>15</v>
      </c>
      <c r="S1566" t="str">
        <f t="shared" si="198"/>
        <v/>
      </c>
      <c r="T1566" t="str">
        <f t="shared" si="199"/>
        <v/>
      </c>
      <c r="U1566">
        <f t="shared" si="200"/>
        <v>15</v>
      </c>
    </row>
    <row r="1567" spans="1:21" x14ac:dyDescent="0.3">
      <c r="A1567">
        <v>1565</v>
      </c>
      <c r="B1567" t="s">
        <v>1576</v>
      </c>
      <c r="C1567">
        <v>0.31001299999999998</v>
      </c>
      <c r="D1567">
        <v>0.30254900000000001</v>
      </c>
      <c r="E1567">
        <v>0.31168499999999999</v>
      </c>
      <c r="F1567">
        <v>0.29815000000000003</v>
      </c>
      <c r="G1567">
        <v>0</v>
      </c>
      <c r="H1567" t="s">
        <v>10</v>
      </c>
      <c r="I1567" t="b">
        <v>0</v>
      </c>
      <c r="J1567" t="s">
        <v>11</v>
      </c>
      <c r="K1567">
        <f t="shared" si="196"/>
        <v>-1.3042865200225665E-2</v>
      </c>
      <c r="L1567">
        <f t="shared" si="201"/>
        <v>-5.1953699407224288E-2</v>
      </c>
      <c r="M1567">
        <f t="shared" si="201"/>
        <v>-8.1445851232014643E-2</v>
      </c>
      <c r="N1567">
        <f t="shared" si="201"/>
        <v>-9.9339671521338629E-2</v>
      </c>
      <c r="O1567" t="str">
        <f>IF(C1567=MIN(C1566:C1568),"buy",IF(C1567=MAX(C1566:C1568),"sell","hold"))</f>
        <v>hold</v>
      </c>
      <c r="P1567" s="2">
        <f>IF(AND(O1567="buy",Q1566&lt;&gt;0),Q1566/C1567,IF(O1567="sell",0,P1566))</f>
        <v>0</v>
      </c>
      <c r="Q1567" s="1">
        <f>IF(AND(O1567="sell",P1566&lt;&gt;0),P1566*C1567,IF(O1567="buy",0,Q1566))</f>
        <v>17243911.470199317</v>
      </c>
      <c r="R1567">
        <f>4*(SIGN(K1567)+1)+2*(SIGN(L1567)+1)+(SIGN(M1567)+1)+(SIGN(N1567)+1)/2+1</f>
        <v>1</v>
      </c>
      <c r="S1567" t="str">
        <f t="shared" si="198"/>
        <v/>
      </c>
      <c r="T1567">
        <f t="shared" si="199"/>
        <v>1</v>
      </c>
      <c r="U1567" t="str">
        <f t="shared" si="200"/>
        <v/>
      </c>
    </row>
    <row r="1568" spans="1:21" x14ac:dyDescent="0.3">
      <c r="A1568">
        <v>1566</v>
      </c>
      <c r="B1568" t="s">
        <v>1577</v>
      </c>
      <c r="C1568">
        <v>0.30254900000000001</v>
      </c>
      <c r="D1568">
        <v>0.30580299999999999</v>
      </c>
      <c r="E1568">
        <v>0.312745</v>
      </c>
      <c r="F1568">
        <v>0.30062499999999998</v>
      </c>
      <c r="G1568">
        <v>0</v>
      </c>
      <c r="H1568" t="s">
        <v>10</v>
      </c>
      <c r="I1568" t="b">
        <v>0</v>
      </c>
      <c r="J1568" t="s">
        <v>11</v>
      </c>
      <c r="K1568">
        <f t="shared" si="196"/>
        <v>-2.4369778079606538E-2</v>
      </c>
      <c r="L1568">
        <f t="shared" si="201"/>
        <v>-1.1326912879380873E-2</v>
      </c>
      <c r="M1568">
        <f t="shared" si="201"/>
        <v>4.0626786527843413E-2</v>
      </c>
      <c r="N1568">
        <f t="shared" si="201"/>
        <v>0.12207263775985805</v>
      </c>
      <c r="O1568" t="str">
        <f>IF(C1568=MIN(C1567:C1569),"buy",IF(C1568=MAX(C1567:C1569),"sell","hold"))</f>
        <v>buy</v>
      </c>
      <c r="P1568" s="2">
        <f>IF(AND(O1568="buy",Q1567&lt;&gt;0),Q1567/C1568,IF(O1568="sell",0,P1567))</f>
        <v>56995433.699001871</v>
      </c>
      <c r="Q1568" s="1">
        <f>IF(AND(O1568="sell",P1567&lt;&gt;0),P1567*C1568,IF(O1568="buy",0,Q1567))</f>
        <v>0</v>
      </c>
      <c r="R1568">
        <f>4*(SIGN(K1568)+1)+2*(SIGN(L1568)+1)+(SIGN(M1568)+1)+(SIGN(N1568)+1)/2+1</f>
        <v>4</v>
      </c>
      <c r="S1568">
        <f t="shared" si="198"/>
        <v>4</v>
      </c>
      <c r="T1568" t="str">
        <f t="shared" si="199"/>
        <v/>
      </c>
      <c r="U1568" t="str">
        <f t="shared" si="200"/>
        <v/>
      </c>
    </row>
    <row r="1569" spans="1:21" x14ac:dyDescent="0.3">
      <c r="A1569">
        <v>1567</v>
      </c>
      <c r="B1569" t="s">
        <v>1578</v>
      </c>
      <c r="C1569">
        <v>0.30580299999999999</v>
      </c>
      <c r="D1569">
        <v>0.31387900000000002</v>
      </c>
      <c r="E1569">
        <v>0.31734600000000002</v>
      </c>
      <c r="F1569">
        <v>0.30149900000000002</v>
      </c>
      <c r="G1569">
        <v>0</v>
      </c>
      <c r="H1569" t="s">
        <v>10</v>
      </c>
      <c r="I1569" t="b">
        <v>0</v>
      </c>
      <c r="J1569" t="s">
        <v>11</v>
      </c>
      <c r="K1569">
        <f t="shared" si="196"/>
        <v>1.0697753931934074E-2</v>
      </c>
      <c r="L1569">
        <f t="shared" si="201"/>
        <v>3.5067532011540614E-2</v>
      </c>
      <c r="M1569">
        <f t="shared" si="201"/>
        <v>4.6394444890921489E-2</v>
      </c>
      <c r="N1569">
        <f t="shared" si="201"/>
        <v>5.7676583630780764E-3</v>
      </c>
      <c r="O1569" t="str">
        <f>IF(C1569=MIN(C1568:C1570),"buy",IF(C1569=MAX(C1568:C1570),"sell","hold"))</f>
        <v>hold</v>
      </c>
      <c r="P1569" s="2">
        <f>IF(AND(O1569="buy",Q1568&lt;&gt;0),Q1568/C1569,IF(O1569="sell",0,P1568))</f>
        <v>56995433.699001871</v>
      </c>
      <c r="Q1569" s="1">
        <f>IF(AND(O1569="sell",P1568&lt;&gt;0),P1568*C1569,IF(O1569="buy",0,Q1568))</f>
        <v>0</v>
      </c>
      <c r="R1569">
        <f>4*(SIGN(K1569)+1)+2*(SIGN(L1569)+1)+(SIGN(M1569)+1)+(SIGN(N1569)+1)/2+1</f>
        <v>16</v>
      </c>
      <c r="S1569" t="str">
        <f t="shared" si="198"/>
        <v/>
      </c>
      <c r="T1569">
        <f t="shared" si="199"/>
        <v>16</v>
      </c>
      <c r="U1569" t="str">
        <f t="shared" si="200"/>
        <v/>
      </c>
    </row>
    <row r="1570" spans="1:21" x14ac:dyDescent="0.3">
      <c r="A1570">
        <v>1568</v>
      </c>
      <c r="B1570" t="s">
        <v>1579</v>
      </c>
      <c r="C1570">
        <v>0.31326399999999999</v>
      </c>
      <c r="D1570">
        <v>0.32088499999999998</v>
      </c>
      <c r="E1570">
        <v>0.32470500000000002</v>
      </c>
      <c r="F1570">
        <v>0.30919200000000002</v>
      </c>
      <c r="G1570">
        <v>0</v>
      </c>
      <c r="H1570" t="s">
        <v>10</v>
      </c>
      <c r="I1570" t="b">
        <v>0</v>
      </c>
      <c r="J1570" t="s">
        <v>11</v>
      </c>
      <c r="K1570">
        <f t="shared" si="196"/>
        <v>2.4104014589697059E-2</v>
      </c>
      <c r="L1570">
        <f t="shared" si="201"/>
        <v>1.3406260657762984E-2</v>
      </c>
      <c r="M1570">
        <f t="shared" si="201"/>
        <v>-2.1661271353777628E-2</v>
      </c>
      <c r="N1570">
        <f t="shared" si="201"/>
        <v>-6.805571624469911E-2</v>
      </c>
      <c r="O1570" t="str">
        <f>IF(C1570=MIN(C1569:C1571),"buy",IF(C1570=MAX(C1569:C1571),"sell","hold"))</f>
        <v>hold</v>
      </c>
      <c r="P1570" s="2">
        <f>IF(AND(O1570="buy",Q1569&lt;&gt;0),Q1569/C1570,IF(O1570="sell",0,P1569))</f>
        <v>56995433.699001871</v>
      </c>
      <c r="Q1570" s="1">
        <f>IF(AND(O1570="sell",P1569&lt;&gt;0),P1569*C1570,IF(O1570="buy",0,Q1569))</f>
        <v>0</v>
      </c>
      <c r="R1570">
        <f>4*(SIGN(K1570)+1)+2*(SIGN(L1570)+1)+(SIGN(M1570)+1)+(SIGN(N1570)+1)/2+1</f>
        <v>13</v>
      </c>
      <c r="S1570" t="str">
        <f t="shared" si="198"/>
        <v/>
      </c>
      <c r="T1570">
        <f t="shared" si="199"/>
        <v>13</v>
      </c>
      <c r="U1570" t="str">
        <f t="shared" si="200"/>
        <v/>
      </c>
    </row>
    <row r="1571" spans="1:21" x14ac:dyDescent="0.3">
      <c r="A1571">
        <v>1569</v>
      </c>
      <c r="B1571" t="s">
        <v>1580</v>
      </c>
      <c r="C1571">
        <v>0.32088499999999998</v>
      </c>
      <c r="D1571">
        <v>0.323237</v>
      </c>
      <c r="E1571">
        <v>0.32798300000000002</v>
      </c>
      <c r="F1571">
        <v>0.31165500000000002</v>
      </c>
      <c r="G1571">
        <v>0</v>
      </c>
      <c r="H1571" t="s">
        <v>10</v>
      </c>
      <c r="I1571" t="b">
        <v>0</v>
      </c>
      <c r="J1571" t="s">
        <v>11</v>
      </c>
      <c r="K1571">
        <f t="shared" si="196"/>
        <v>2.403536077483364E-2</v>
      </c>
      <c r="L1571">
        <f t="shared" si="201"/>
        <v>-6.8653814863418178E-5</v>
      </c>
      <c r="M1571">
        <f t="shared" si="201"/>
        <v>-1.3474914472626403E-2</v>
      </c>
      <c r="N1571">
        <f t="shared" si="201"/>
        <v>8.1863568811512254E-3</v>
      </c>
      <c r="O1571" t="str">
        <f>IF(C1571=MIN(C1570:C1572),"buy",IF(C1571=MAX(C1570:C1572),"sell","hold"))</f>
        <v>hold</v>
      </c>
      <c r="P1571" s="2">
        <f>IF(AND(O1571="buy",Q1570&lt;&gt;0),Q1570/C1571,IF(O1571="sell",0,P1570))</f>
        <v>56995433.699001871</v>
      </c>
      <c r="Q1571" s="1">
        <f>IF(AND(O1571="sell",P1570&lt;&gt;0),P1570*C1571,IF(O1571="buy",0,Q1570))</f>
        <v>0</v>
      </c>
      <c r="R1571">
        <f>4*(SIGN(K1571)+1)+2*(SIGN(L1571)+1)+(SIGN(M1571)+1)+(SIGN(N1571)+1)/2+1</f>
        <v>10</v>
      </c>
      <c r="S1571" t="str">
        <f t="shared" si="198"/>
        <v/>
      </c>
      <c r="T1571">
        <f t="shared" si="199"/>
        <v>10</v>
      </c>
      <c r="U1571" t="str">
        <f t="shared" si="200"/>
        <v/>
      </c>
    </row>
    <row r="1572" spans="1:21" x14ac:dyDescent="0.3">
      <c r="A1572">
        <v>1570</v>
      </c>
      <c r="B1572" t="s">
        <v>1581</v>
      </c>
      <c r="C1572">
        <v>0.323237</v>
      </c>
      <c r="D1572">
        <v>0.31884899999999999</v>
      </c>
      <c r="E1572">
        <v>0.33049000000000001</v>
      </c>
      <c r="F1572">
        <v>0.31483800000000001</v>
      </c>
      <c r="G1572">
        <v>0</v>
      </c>
      <c r="H1572" t="s">
        <v>10</v>
      </c>
      <c r="I1572" t="b">
        <v>0</v>
      </c>
      <c r="J1572" t="s">
        <v>11</v>
      </c>
      <c r="K1572">
        <f t="shared" si="196"/>
        <v>7.30296434526385E-3</v>
      </c>
      <c r="L1572">
        <f t="shared" si="201"/>
        <v>-1.673239642956979E-2</v>
      </c>
      <c r="M1572">
        <f t="shared" si="201"/>
        <v>-1.6663742614706371E-2</v>
      </c>
      <c r="N1572">
        <f t="shared" si="201"/>
        <v>-3.1888281420799688E-3</v>
      </c>
      <c r="O1572" t="str">
        <f>IF(C1572=MIN(C1571:C1573),"buy",IF(C1572=MAX(C1571:C1573),"sell","hold"))</f>
        <v>sell</v>
      </c>
      <c r="P1572" s="2">
        <f>IF(AND(O1572="buy",Q1571&lt;&gt;0),Q1571/C1572,IF(O1572="sell",0,P1571))</f>
        <v>0</v>
      </c>
      <c r="Q1572" s="1">
        <f>IF(AND(O1572="sell",P1571&lt;&gt;0),P1571*C1572,IF(O1572="buy",0,Q1571))</f>
        <v>18423033.002564266</v>
      </c>
      <c r="R1572">
        <f>4*(SIGN(K1572)+1)+2*(SIGN(L1572)+1)+(SIGN(M1572)+1)+(SIGN(N1572)+1)/2+1</f>
        <v>9</v>
      </c>
      <c r="S1572" t="str">
        <f t="shared" si="198"/>
        <v/>
      </c>
      <c r="T1572" t="str">
        <f t="shared" si="199"/>
        <v/>
      </c>
      <c r="U1572">
        <f t="shared" si="200"/>
        <v>9</v>
      </c>
    </row>
    <row r="1573" spans="1:21" x14ac:dyDescent="0.3">
      <c r="A1573">
        <v>1571</v>
      </c>
      <c r="B1573" t="s">
        <v>1582</v>
      </c>
      <c r="C1573">
        <v>0.31884899999999999</v>
      </c>
      <c r="D1573">
        <v>0.32469500000000001</v>
      </c>
      <c r="E1573">
        <v>0.32672400000000001</v>
      </c>
      <c r="F1573">
        <v>0.31465799999999999</v>
      </c>
      <c r="G1573">
        <v>0</v>
      </c>
      <c r="H1573" t="s">
        <v>10</v>
      </c>
      <c r="I1573" t="b">
        <v>0</v>
      </c>
      <c r="J1573" t="s">
        <v>11</v>
      </c>
      <c r="K1573">
        <f t="shared" si="196"/>
        <v>-1.3667951022137232E-2</v>
      </c>
      <c r="L1573">
        <f t="shared" ref="L1573:N1588" si="202">K1573-K1572</f>
        <v>-2.0970915367401081E-2</v>
      </c>
      <c r="M1573">
        <f t="shared" si="202"/>
        <v>-4.2385189378312919E-3</v>
      </c>
      <c r="N1573">
        <f t="shared" si="202"/>
        <v>1.2425223676875079E-2</v>
      </c>
      <c r="O1573" t="str">
        <f>IF(C1573=MIN(C1572:C1574),"buy",IF(C1573=MAX(C1572:C1574),"sell","hold"))</f>
        <v>buy</v>
      </c>
      <c r="P1573" s="2">
        <f>IF(AND(O1573="buy",Q1572&lt;&gt;0),Q1572/C1573,IF(O1573="sell",0,P1572))</f>
        <v>57779804.868650258</v>
      </c>
      <c r="Q1573" s="1">
        <f>IF(AND(O1573="sell",P1572&lt;&gt;0),P1572*C1573,IF(O1573="buy",0,Q1572))</f>
        <v>0</v>
      </c>
      <c r="R1573">
        <f>4*(SIGN(K1573)+1)+2*(SIGN(L1573)+1)+(SIGN(M1573)+1)+(SIGN(N1573)+1)/2+1</f>
        <v>2</v>
      </c>
      <c r="S1573">
        <f t="shared" si="198"/>
        <v>2</v>
      </c>
      <c r="T1573" t="str">
        <f t="shared" si="199"/>
        <v/>
      </c>
      <c r="U1573" t="str">
        <f t="shared" si="200"/>
        <v/>
      </c>
    </row>
    <row r="1574" spans="1:21" x14ac:dyDescent="0.3">
      <c r="A1574">
        <v>1572</v>
      </c>
      <c r="B1574" t="s">
        <v>1583</v>
      </c>
      <c r="C1574">
        <v>0.32469500000000001</v>
      </c>
      <c r="D1574">
        <v>0.31738300000000003</v>
      </c>
      <c r="E1574">
        <v>0.326735</v>
      </c>
      <c r="F1574">
        <v>0.30665300000000001</v>
      </c>
      <c r="G1574">
        <v>0</v>
      </c>
      <c r="H1574" t="s">
        <v>10</v>
      </c>
      <c r="I1574" t="b">
        <v>0</v>
      </c>
      <c r="J1574" t="s">
        <v>11</v>
      </c>
      <c r="K1574">
        <f t="shared" si="196"/>
        <v>1.8168143903136438E-2</v>
      </c>
      <c r="L1574">
        <f t="shared" si="202"/>
        <v>3.1836094925273672E-2</v>
      </c>
      <c r="M1574">
        <f t="shared" si="202"/>
        <v>5.2807010292674754E-2</v>
      </c>
      <c r="N1574">
        <f t="shared" si="202"/>
        <v>5.7045529230506042E-2</v>
      </c>
      <c r="O1574" t="str">
        <f>IF(C1574=MIN(C1573:C1575),"buy",IF(C1574=MAX(C1573:C1575),"sell","hold"))</f>
        <v>sell</v>
      </c>
      <c r="P1574" s="2">
        <f>IF(AND(O1574="buy",Q1573&lt;&gt;0),Q1573/C1574,IF(O1574="sell",0,P1573))</f>
        <v>0</v>
      </c>
      <c r="Q1574" s="1">
        <f>IF(AND(O1574="sell",P1573&lt;&gt;0),P1573*C1574,IF(O1574="buy",0,Q1573))</f>
        <v>18760813.741826396</v>
      </c>
      <c r="R1574">
        <f>4*(SIGN(K1574)+1)+2*(SIGN(L1574)+1)+(SIGN(M1574)+1)+(SIGN(N1574)+1)/2+1</f>
        <v>16</v>
      </c>
      <c r="S1574" t="str">
        <f t="shared" si="198"/>
        <v/>
      </c>
      <c r="T1574" t="str">
        <f t="shared" si="199"/>
        <v/>
      </c>
      <c r="U1574">
        <f t="shared" si="200"/>
        <v>16</v>
      </c>
    </row>
    <row r="1575" spans="1:21" x14ac:dyDescent="0.3">
      <c r="A1575">
        <v>1573</v>
      </c>
      <c r="B1575" t="s">
        <v>1584</v>
      </c>
      <c r="C1575">
        <v>0.31738300000000003</v>
      </c>
      <c r="D1575">
        <v>0.31485299999999999</v>
      </c>
      <c r="E1575">
        <v>0.322934</v>
      </c>
      <c r="F1575">
        <v>0.31032999999999999</v>
      </c>
      <c r="G1575">
        <v>0</v>
      </c>
      <c r="H1575" t="s">
        <v>10</v>
      </c>
      <c r="I1575" t="b">
        <v>0</v>
      </c>
      <c r="J1575" t="s">
        <v>11</v>
      </c>
      <c r="K1575">
        <f t="shared" si="196"/>
        <v>-2.2776049015851608E-2</v>
      </c>
      <c r="L1575">
        <f t="shared" si="202"/>
        <v>-4.0944192918988043E-2</v>
      </c>
      <c r="M1575">
        <f t="shared" si="202"/>
        <v>-7.2780287844261715E-2</v>
      </c>
      <c r="N1575">
        <f t="shared" si="202"/>
        <v>-0.12558729813693648</v>
      </c>
      <c r="O1575" t="str">
        <f>IF(C1575=MIN(C1574:C1576),"buy",IF(C1575=MAX(C1574:C1576),"sell","hold"))</f>
        <v>hold</v>
      </c>
      <c r="P1575" s="2">
        <f>IF(AND(O1575="buy",Q1574&lt;&gt;0),Q1574/C1575,IF(O1575="sell",0,P1574))</f>
        <v>0</v>
      </c>
      <c r="Q1575" s="1">
        <f>IF(AND(O1575="sell",P1574&lt;&gt;0),P1574*C1575,IF(O1575="buy",0,Q1574))</f>
        <v>18760813.741826396</v>
      </c>
      <c r="R1575">
        <f>4*(SIGN(K1575)+1)+2*(SIGN(L1575)+1)+(SIGN(M1575)+1)+(SIGN(N1575)+1)/2+1</f>
        <v>1</v>
      </c>
      <c r="S1575" t="str">
        <f t="shared" si="198"/>
        <v/>
      </c>
      <c r="T1575">
        <f t="shared" si="199"/>
        <v>1</v>
      </c>
      <c r="U1575" t="str">
        <f t="shared" si="200"/>
        <v/>
      </c>
    </row>
    <row r="1576" spans="1:21" x14ac:dyDescent="0.3">
      <c r="A1576">
        <v>1574</v>
      </c>
      <c r="B1576" t="s">
        <v>1585</v>
      </c>
      <c r="C1576">
        <v>0.31485299999999999</v>
      </c>
      <c r="D1576">
        <v>0.31369599999999997</v>
      </c>
      <c r="E1576">
        <v>0.320936</v>
      </c>
      <c r="F1576">
        <v>0.30866399999999999</v>
      </c>
      <c r="G1576">
        <v>0</v>
      </c>
      <c r="H1576" t="s">
        <v>10</v>
      </c>
      <c r="I1576" t="b">
        <v>0</v>
      </c>
      <c r="J1576" t="s">
        <v>11</v>
      </c>
      <c r="K1576">
        <f t="shared" si="196"/>
        <v>-8.003340524740863E-3</v>
      </c>
      <c r="L1576">
        <f t="shared" si="202"/>
        <v>1.4772708491110745E-2</v>
      </c>
      <c r="M1576">
        <f t="shared" si="202"/>
        <v>5.5716901410098787E-2</v>
      </c>
      <c r="N1576">
        <f t="shared" si="202"/>
        <v>0.12849718925436049</v>
      </c>
      <c r="O1576" t="str">
        <f>IF(C1576=MIN(C1575:C1577),"buy",IF(C1576=MAX(C1575:C1577),"sell","hold"))</f>
        <v>hold</v>
      </c>
      <c r="P1576" s="2">
        <f>IF(AND(O1576="buy",Q1575&lt;&gt;0),Q1575/C1576,IF(O1576="sell",0,P1575))</f>
        <v>0</v>
      </c>
      <c r="Q1576" s="1">
        <f>IF(AND(O1576="sell",P1575&lt;&gt;0),P1575*C1576,IF(O1576="buy",0,Q1575))</f>
        <v>18760813.741826396</v>
      </c>
      <c r="R1576">
        <f>4*(SIGN(K1576)+1)+2*(SIGN(L1576)+1)+(SIGN(M1576)+1)+(SIGN(N1576)+1)/2+1</f>
        <v>8</v>
      </c>
      <c r="S1576" t="str">
        <f t="shared" si="198"/>
        <v/>
      </c>
      <c r="T1576">
        <f t="shared" si="199"/>
        <v>8</v>
      </c>
      <c r="U1576" t="str">
        <f t="shared" si="200"/>
        <v/>
      </c>
    </row>
    <row r="1577" spans="1:21" x14ac:dyDescent="0.3">
      <c r="A1577">
        <v>1575</v>
      </c>
      <c r="B1577" t="s">
        <v>1586</v>
      </c>
      <c r="C1577">
        <v>0.31369599999999997</v>
      </c>
      <c r="D1577">
        <v>0.30521700000000002</v>
      </c>
      <c r="E1577">
        <v>0.31432900000000003</v>
      </c>
      <c r="F1577">
        <v>0.29732399999999998</v>
      </c>
      <c r="G1577">
        <v>0</v>
      </c>
      <c r="H1577" t="s">
        <v>10</v>
      </c>
      <c r="I1577" t="b">
        <v>0</v>
      </c>
      <c r="J1577" t="s">
        <v>11</v>
      </c>
      <c r="K1577">
        <f t="shared" si="196"/>
        <v>-3.6814949987988813E-3</v>
      </c>
      <c r="L1577">
        <f t="shared" si="202"/>
        <v>4.3218455259419822E-3</v>
      </c>
      <c r="M1577">
        <f t="shared" si="202"/>
        <v>-1.0450862965168763E-2</v>
      </c>
      <c r="N1577">
        <f t="shared" si="202"/>
        <v>-6.6167764375267557E-2</v>
      </c>
      <c r="O1577" t="str">
        <f>IF(C1577=MIN(C1576:C1578),"buy",IF(C1577=MAX(C1576:C1578),"sell","hold"))</f>
        <v>hold</v>
      </c>
      <c r="P1577" s="2">
        <f>IF(AND(O1577="buy",Q1576&lt;&gt;0),Q1576/C1577,IF(O1577="sell",0,P1576))</f>
        <v>0</v>
      </c>
      <c r="Q1577" s="1">
        <f>IF(AND(O1577="sell",P1576&lt;&gt;0),P1576*C1577,IF(O1577="buy",0,Q1576))</f>
        <v>18760813.741826396</v>
      </c>
      <c r="R1577">
        <f>4*(SIGN(K1577)+1)+2*(SIGN(L1577)+1)+(SIGN(M1577)+1)+(SIGN(N1577)+1)/2+1</f>
        <v>5</v>
      </c>
      <c r="S1577" t="str">
        <f t="shared" si="198"/>
        <v/>
      </c>
      <c r="T1577">
        <f t="shared" si="199"/>
        <v>5</v>
      </c>
      <c r="U1577" t="str">
        <f t="shared" si="200"/>
        <v/>
      </c>
    </row>
    <row r="1578" spans="1:21" x14ac:dyDescent="0.3">
      <c r="A1578">
        <v>1576</v>
      </c>
      <c r="B1578" t="s">
        <v>1587</v>
      </c>
      <c r="C1578">
        <v>0.30521700000000002</v>
      </c>
      <c r="D1578">
        <v>0.30175999999999997</v>
      </c>
      <c r="E1578">
        <v>0.30672300000000002</v>
      </c>
      <c r="F1578">
        <v>0.29066900000000001</v>
      </c>
      <c r="G1578">
        <v>0</v>
      </c>
      <c r="H1578" t="s">
        <v>10</v>
      </c>
      <c r="I1578" t="b">
        <v>0</v>
      </c>
      <c r="J1578" t="s">
        <v>11</v>
      </c>
      <c r="K1578">
        <f t="shared" si="196"/>
        <v>-2.7399650677881894E-2</v>
      </c>
      <c r="L1578">
        <f t="shared" si="202"/>
        <v>-2.3718155679083013E-2</v>
      </c>
      <c r="M1578">
        <f t="shared" si="202"/>
        <v>-2.8040001205024995E-2</v>
      </c>
      <c r="N1578">
        <f t="shared" si="202"/>
        <v>-1.7589138239856233E-2</v>
      </c>
      <c r="O1578" t="str">
        <f>IF(C1578=MIN(C1577:C1579),"buy",IF(C1578=MAX(C1577:C1579),"sell","hold"))</f>
        <v>hold</v>
      </c>
      <c r="P1578" s="2">
        <f>IF(AND(O1578="buy",Q1577&lt;&gt;0),Q1577/C1578,IF(O1578="sell",0,P1577))</f>
        <v>0</v>
      </c>
      <c r="Q1578" s="1">
        <f>IF(AND(O1578="sell",P1577&lt;&gt;0),P1577*C1578,IF(O1578="buy",0,Q1577))</f>
        <v>18760813.741826396</v>
      </c>
      <c r="R1578">
        <f>4*(SIGN(K1578)+1)+2*(SIGN(L1578)+1)+(SIGN(M1578)+1)+(SIGN(N1578)+1)/2+1</f>
        <v>1</v>
      </c>
      <c r="S1578" t="str">
        <f t="shared" si="198"/>
        <v/>
      </c>
      <c r="T1578">
        <f t="shared" si="199"/>
        <v>1</v>
      </c>
      <c r="U1578" t="str">
        <f t="shared" si="200"/>
        <v/>
      </c>
    </row>
    <row r="1579" spans="1:21" x14ac:dyDescent="0.3">
      <c r="A1579">
        <v>1577</v>
      </c>
      <c r="B1579" t="s">
        <v>1588</v>
      </c>
      <c r="C1579">
        <v>0.30175999999999997</v>
      </c>
      <c r="D1579">
        <v>0.30759900000000001</v>
      </c>
      <c r="E1579">
        <v>0.30956800000000001</v>
      </c>
      <c r="F1579">
        <v>0.29690499999999997</v>
      </c>
      <c r="G1579">
        <v>0</v>
      </c>
      <c r="H1579" t="s">
        <v>10</v>
      </c>
      <c r="I1579" t="b">
        <v>0</v>
      </c>
      <c r="J1579" t="s">
        <v>11</v>
      </c>
      <c r="K1579">
        <f t="shared" si="196"/>
        <v>-1.1390876425301266E-2</v>
      </c>
      <c r="L1579">
        <f t="shared" si="202"/>
        <v>1.6008774252580626E-2</v>
      </c>
      <c r="M1579">
        <f t="shared" si="202"/>
        <v>3.9726929931663643E-2</v>
      </c>
      <c r="N1579">
        <f t="shared" si="202"/>
        <v>6.7766931136688635E-2</v>
      </c>
      <c r="O1579" t="str">
        <f>IF(C1579=MIN(C1578:C1580),"buy",IF(C1579=MAX(C1578:C1580),"sell","hold"))</f>
        <v>buy</v>
      </c>
      <c r="P1579" s="2">
        <f>IF(AND(O1579="buy",Q1578&lt;&gt;0),Q1578/C1579,IF(O1579="sell",0,P1578))</f>
        <v>62171307.468936898</v>
      </c>
      <c r="Q1579" s="1">
        <f>IF(AND(O1579="sell",P1578&lt;&gt;0),P1578*C1579,IF(O1579="buy",0,Q1578))</f>
        <v>0</v>
      </c>
      <c r="R1579">
        <f>4*(SIGN(K1579)+1)+2*(SIGN(L1579)+1)+(SIGN(M1579)+1)+(SIGN(N1579)+1)/2+1</f>
        <v>8</v>
      </c>
      <c r="S1579">
        <f t="shared" si="198"/>
        <v>8</v>
      </c>
      <c r="T1579" t="str">
        <f t="shared" si="199"/>
        <v/>
      </c>
      <c r="U1579" t="str">
        <f t="shared" si="200"/>
        <v/>
      </c>
    </row>
    <row r="1580" spans="1:21" x14ac:dyDescent="0.3">
      <c r="A1580">
        <v>1578</v>
      </c>
      <c r="B1580" t="s">
        <v>1589</v>
      </c>
      <c r="C1580">
        <v>0.30759900000000001</v>
      </c>
      <c r="D1580">
        <v>0.29907400000000001</v>
      </c>
      <c r="E1580">
        <v>0.30908799999999997</v>
      </c>
      <c r="F1580">
        <v>0.29323399999999999</v>
      </c>
      <c r="G1580">
        <v>0</v>
      </c>
      <c r="H1580" t="s">
        <v>10</v>
      </c>
      <c r="I1580" t="b">
        <v>0</v>
      </c>
      <c r="J1580" t="s">
        <v>11</v>
      </c>
      <c r="K1580">
        <f t="shared" si="196"/>
        <v>1.9164400624262671E-2</v>
      </c>
      <c r="L1580">
        <f t="shared" si="202"/>
        <v>3.0555277049563935E-2</v>
      </c>
      <c r="M1580">
        <f t="shared" si="202"/>
        <v>1.4546502796983309E-2</v>
      </c>
      <c r="N1580">
        <f t="shared" si="202"/>
        <v>-2.5180427134680335E-2</v>
      </c>
      <c r="O1580" t="str">
        <f>IF(C1580=MIN(C1579:C1581),"buy",IF(C1580=MAX(C1579:C1581),"sell","hold"))</f>
        <v>sell</v>
      </c>
      <c r="P1580" s="2">
        <f>IF(AND(O1580="buy",Q1579&lt;&gt;0),Q1579/C1580,IF(O1580="sell",0,P1579))</f>
        <v>0</v>
      </c>
      <c r="Q1580" s="1">
        <f>IF(AND(O1580="sell",P1579&lt;&gt;0),P1579*C1580,IF(O1580="buy",0,Q1579))</f>
        <v>19123832.00613752</v>
      </c>
      <c r="R1580">
        <f>4*(SIGN(K1580)+1)+2*(SIGN(L1580)+1)+(SIGN(M1580)+1)+(SIGN(N1580)+1)/2+1</f>
        <v>15</v>
      </c>
      <c r="S1580" t="str">
        <f t="shared" si="198"/>
        <v/>
      </c>
      <c r="T1580" t="str">
        <f t="shared" si="199"/>
        <v/>
      </c>
      <c r="U1580">
        <f t="shared" si="200"/>
        <v>15</v>
      </c>
    </row>
    <row r="1581" spans="1:21" x14ac:dyDescent="0.3">
      <c r="A1581">
        <v>1579</v>
      </c>
      <c r="B1581" t="s">
        <v>1590</v>
      </c>
      <c r="C1581">
        <v>0.29907400000000001</v>
      </c>
      <c r="D1581">
        <v>0.299377</v>
      </c>
      <c r="E1581">
        <v>0.306311</v>
      </c>
      <c r="F1581">
        <v>0.29739700000000002</v>
      </c>
      <c r="G1581">
        <v>0</v>
      </c>
      <c r="H1581" t="s">
        <v>10</v>
      </c>
      <c r="I1581" t="b">
        <v>0</v>
      </c>
      <c r="J1581" t="s">
        <v>11</v>
      </c>
      <c r="K1581">
        <f t="shared" si="196"/>
        <v>-2.8104102209921999E-2</v>
      </c>
      <c r="L1581">
        <f t="shared" si="202"/>
        <v>-4.726850283418467E-2</v>
      </c>
      <c r="M1581">
        <f t="shared" si="202"/>
        <v>-7.7823779883748612E-2</v>
      </c>
      <c r="N1581">
        <f t="shared" si="202"/>
        <v>-9.2370282680731913E-2</v>
      </c>
      <c r="O1581" t="str">
        <f>IF(C1581=MIN(C1580:C1582),"buy",IF(C1581=MAX(C1580:C1582),"sell","hold"))</f>
        <v>buy</v>
      </c>
      <c r="P1581" s="2">
        <f>IF(AND(O1581="buy",Q1580&lt;&gt;0),Q1580/C1581,IF(O1581="sell",0,P1580))</f>
        <v>63943478.891971618</v>
      </c>
      <c r="Q1581" s="1">
        <f>IF(AND(O1581="sell",P1580&lt;&gt;0),P1580*C1581,IF(O1581="buy",0,Q1580))</f>
        <v>0</v>
      </c>
      <c r="R1581">
        <f>4*(SIGN(K1581)+1)+2*(SIGN(L1581)+1)+(SIGN(M1581)+1)+(SIGN(N1581)+1)/2+1</f>
        <v>1</v>
      </c>
      <c r="S1581">
        <f t="shared" si="198"/>
        <v>1</v>
      </c>
      <c r="T1581" t="str">
        <f t="shared" si="199"/>
        <v/>
      </c>
      <c r="U1581" t="str">
        <f t="shared" si="200"/>
        <v/>
      </c>
    </row>
    <row r="1582" spans="1:21" x14ac:dyDescent="0.3">
      <c r="A1582">
        <v>1580</v>
      </c>
      <c r="B1582" t="s">
        <v>1591</v>
      </c>
      <c r="C1582">
        <v>0.299377</v>
      </c>
      <c r="D1582">
        <v>0.30976300000000001</v>
      </c>
      <c r="E1582">
        <v>0.31028499999999998</v>
      </c>
      <c r="F1582">
        <v>0.29560999999999998</v>
      </c>
      <c r="G1582">
        <v>0</v>
      </c>
      <c r="H1582" t="s">
        <v>10</v>
      </c>
      <c r="I1582" t="b">
        <v>0</v>
      </c>
      <c r="J1582" t="s">
        <v>11</v>
      </c>
      <c r="K1582">
        <f t="shared" si="196"/>
        <v>1.0126142324099975E-3</v>
      </c>
      <c r="L1582">
        <f t="shared" si="202"/>
        <v>2.9116716442331995E-2</v>
      </c>
      <c r="M1582">
        <f t="shared" si="202"/>
        <v>7.6385219276516661E-2</v>
      </c>
      <c r="N1582">
        <f t="shared" si="202"/>
        <v>0.15420899916026526</v>
      </c>
      <c r="O1582" t="str">
        <f>IF(C1582=MIN(C1581:C1583),"buy",IF(C1582=MAX(C1581:C1583),"sell","hold"))</f>
        <v>hold</v>
      </c>
      <c r="P1582" s="2">
        <f>IF(AND(O1582="buy",Q1581&lt;&gt;0),Q1581/C1582,IF(O1582="sell",0,P1581))</f>
        <v>63943478.891971618</v>
      </c>
      <c r="Q1582" s="1">
        <f>IF(AND(O1582="sell",P1581&lt;&gt;0),P1581*C1582,IF(O1582="buy",0,Q1581))</f>
        <v>0</v>
      </c>
      <c r="R1582">
        <f>4*(SIGN(K1582)+1)+2*(SIGN(L1582)+1)+(SIGN(M1582)+1)+(SIGN(N1582)+1)/2+1</f>
        <v>16</v>
      </c>
      <c r="S1582" t="str">
        <f t="shared" si="198"/>
        <v/>
      </c>
      <c r="T1582">
        <f t="shared" si="199"/>
        <v>16</v>
      </c>
      <c r="U1582" t="str">
        <f t="shared" si="200"/>
        <v/>
      </c>
    </row>
    <row r="1583" spans="1:21" x14ac:dyDescent="0.3">
      <c r="A1583">
        <v>1581</v>
      </c>
      <c r="B1583" t="s">
        <v>1592</v>
      </c>
      <c r="C1583">
        <v>0.30854900000000002</v>
      </c>
      <c r="D1583">
        <v>0.303342</v>
      </c>
      <c r="E1583">
        <v>0.31035600000000002</v>
      </c>
      <c r="F1583">
        <v>0.29992000000000002</v>
      </c>
      <c r="G1583">
        <v>0</v>
      </c>
      <c r="H1583" t="s">
        <v>10</v>
      </c>
      <c r="I1583" t="b">
        <v>0</v>
      </c>
      <c r="J1583" t="s">
        <v>11</v>
      </c>
      <c r="K1583">
        <f t="shared" si="196"/>
        <v>3.0174725213266133E-2</v>
      </c>
      <c r="L1583">
        <f t="shared" si="202"/>
        <v>2.9162110980856137E-2</v>
      </c>
      <c r="M1583">
        <f t="shared" si="202"/>
        <v>4.539453852414263E-5</v>
      </c>
      <c r="N1583">
        <f t="shared" si="202"/>
        <v>-7.6339824737992515E-2</v>
      </c>
      <c r="O1583" t="str">
        <f>IF(C1583=MIN(C1582:C1584),"buy",IF(C1583=MAX(C1582:C1584),"sell","hold"))</f>
        <v>sell</v>
      </c>
      <c r="P1583" s="2">
        <f>IF(AND(O1583="buy",Q1582&lt;&gt;0),Q1582/C1583,IF(O1583="sell",0,P1582))</f>
        <v>0</v>
      </c>
      <c r="Q1583" s="1">
        <f>IF(AND(O1583="sell",P1582&lt;&gt;0),P1582*C1583,IF(O1583="buy",0,Q1582))</f>
        <v>19729696.468638953</v>
      </c>
      <c r="R1583">
        <f>4*(SIGN(K1583)+1)+2*(SIGN(L1583)+1)+(SIGN(M1583)+1)+(SIGN(N1583)+1)/2+1</f>
        <v>15</v>
      </c>
      <c r="S1583" t="str">
        <f t="shared" si="198"/>
        <v/>
      </c>
      <c r="T1583" t="str">
        <f t="shared" si="199"/>
        <v/>
      </c>
      <c r="U1583">
        <f t="shared" si="200"/>
        <v>15</v>
      </c>
    </row>
    <row r="1584" spans="1:21" x14ac:dyDescent="0.3">
      <c r="A1584">
        <v>1582</v>
      </c>
      <c r="B1584" t="s">
        <v>1593</v>
      </c>
      <c r="C1584">
        <v>0.30451299999999998</v>
      </c>
      <c r="D1584">
        <v>0.30113800000000002</v>
      </c>
      <c r="E1584">
        <v>0.306759</v>
      </c>
      <c r="F1584">
        <v>0.29622100000000001</v>
      </c>
      <c r="G1584">
        <v>0</v>
      </c>
      <c r="H1584" t="s">
        <v>10</v>
      </c>
      <c r="I1584" t="b">
        <v>0</v>
      </c>
      <c r="J1584" t="s">
        <v>11</v>
      </c>
      <c r="K1584">
        <f t="shared" si="196"/>
        <v>-1.316669439632546E-2</v>
      </c>
      <c r="L1584">
        <f t="shared" si="202"/>
        <v>-4.3341419609591592E-2</v>
      </c>
      <c r="M1584">
        <f t="shared" si="202"/>
        <v>-7.2503530590447729E-2</v>
      </c>
      <c r="N1584">
        <f t="shared" si="202"/>
        <v>-7.2548925128971875E-2</v>
      </c>
      <c r="O1584" t="str">
        <f>IF(C1584=MIN(C1583:C1585),"buy",IF(C1584=MAX(C1583:C1585),"sell","hold"))</f>
        <v>hold</v>
      </c>
      <c r="P1584" s="2">
        <f>IF(AND(O1584="buy",Q1583&lt;&gt;0),Q1583/C1584,IF(O1584="sell",0,P1583))</f>
        <v>0</v>
      </c>
      <c r="Q1584" s="1">
        <f>IF(AND(O1584="sell",P1583&lt;&gt;0),P1583*C1584,IF(O1584="buy",0,Q1583))</f>
        <v>19729696.468638953</v>
      </c>
      <c r="R1584">
        <f>4*(SIGN(K1584)+1)+2*(SIGN(L1584)+1)+(SIGN(M1584)+1)+(SIGN(N1584)+1)/2+1</f>
        <v>1</v>
      </c>
      <c r="S1584" t="str">
        <f t="shared" si="198"/>
        <v/>
      </c>
      <c r="T1584">
        <f t="shared" si="199"/>
        <v>1</v>
      </c>
      <c r="U1584" t="str">
        <f t="shared" si="200"/>
        <v/>
      </c>
    </row>
    <row r="1585" spans="1:21" x14ac:dyDescent="0.3">
      <c r="A1585">
        <v>1583</v>
      </c>
      <c r="B1585" t="s">
        <v>1594</v>
      </c>
      <c r="C1585">
        <v>0.30113800000000002</v>
      </c>
      <c r="D1585">
        <v>0.30089100000000002</v>
      </c>
      <c r="E1585">
        <v>0.30498199999999998</v>
      </c>
      <c r="F1585">
        <v>0.29545100000000002</v>
      </c>
      <c r="G1585">
        <v>0</v>
      </c>
      <c r="H1585" t="s">
        <v>10</v>
      </c>
      <c r="I1585" t="b">
        <v>0</v>
      </c>
      <c r="J1585" t="s">
        <v>11</v>
      </c>
      <c r="K1585">
        <f t="shared" si="196"/>
        <v>-1.1145032370127225E-2</v>
      </c>
      <c r="L1585">
        <f t="shared" si="202"/>
        <v>2.021662026198235E-3</v>
      </c>
      <c r="M1585">
        <f t="shared" si="202"/>
        <v>4.5363081635789823E-2</v>
      </c>
      <c r="N1585">
        <f t="shared" si="202"/>
        <v>0.11786661222623755</v>
      </c>
      <c r="O1585" t="str">
        <f>IF(C1585=MIN(C1584:C1586),"buy",IF(C1585=MAX(C1584:C1586),"sell","hold"))</f>
        <v>hold</v>
      </c>
      <c r="P1585" s="2">
        <f>IF(AND(O1585="buy",Q1584&lt;&gt;0),Q1584/C1585,IF(O1585="sell",0,P1584))</f>
        <v>0</v>
      </c>
      <c r="Q1585" s="1">
        <f>IF(AND(O1585="sell",P1584&lt;&gt;0),P1584*C1585,IF(O1585="buy",0,Q1584))</f>
        <v>19729696.468638953</v>
      </c>
      <c r="R1585">
        <f>4*(SIGN(K1585)+1)+2*(SIGN(L1585)+1)+(SIGN(M1585)+1)+(SIGN(N1585)+1)/2+1</f>
        <v>8</v>
      </c>
      <c r="S1585" t="str">
        <f t="shared" si="198"/>
        <v/>
      </c>
      <c r="T1585">
        <f t="shared" si="199"/>
        <v>8</v>
      </c>
      <c r="U1585" t="str">
        <f t="shared" si="200"/>
        <v/>
      </c>
    </row>
    <row r="1586" spans="1:21" x14ac:dyDescent="0.3">
      <c r="A1586">
        <v>1584</v>
      </c>
      <c r="B1586" t="s">
        <v>1595</v>
      </c>
      <c r="C1586">
        <v>0.30089100000000002</v>
      </c>
      <c r="D1586">
        <v>0.30268800000000001</v>
      </c>
      <c r="E1586">
        <v>0.30533700000000003</v>
      </c>
      <c r="F1586">
        <v>0.29624800000000001</v>
      </c>
      <c r="G1586">
        <v>0</v>
      </c>
      <c r="H1586" t="s">
        <v>10</v>
      </c>
      <c r="I1586" t="b">
        <v>0</v>
      </c>
      <c r="J1586" t="s">
        <v>11</v>
      </c>
      <c r="K1586">
        <f t="shared" si="196"/>
        <v>-8.2055847807995029E-4</v>
      </c>
      <c r="L1586">
        <f t="shared" si="202"/>
        <v>1.0324473892047275E-2</v>
      </c>
      <c r="M1586">
        <f t="shared" si="202"/>
        <v>8.3028118658490403E-3</v>
      </c>
      <c r="N1586">
        <f t="shared" si="202"/>
        <v>-3.7060269769940785E-2</v>
      </c>
      <c r="O1586" t="str">
        <f>IF(C1586=MIN(C1585:C1587),"buy",IF(C1586=MAX(C1585:C1587),"sell","hold"))</f>
        <v>buy</v>
      </c>
      <c r="P1586" s="2">
        <f>IF(AND(O1586="buy",Q1585&lt;&gt;0),Q1585/C1586,IF(O1586="sell",0,P1585))</f>
        <v>65570909.294857442</v>
      </c>
      <c r="Q1586" s="1">
        <f>IF(AND(O1586="sell",P1585&lt;&gt;0),P1585*C1586,IF(O1586="buy",0,Q1585))</f>
        <v>0</v>
      </c>
      <c r="R1586">
        <f>4*(SIGN(K1586)+1)+2*(SIGN(L1586)+1)+(SIGN(M1586)+1)+(SIGN(N1586)+1)/2+1</f>
        <v>7</v>
      </c>
      <c r="S1586">
        <f t="shared" si="198"/>
        <v>7</v>
      </c>
      <c r="T1586" t="str">
        <f t="shared" si="199"/>
        <v/>
      </c>
      <c r="U1586" t="str">
        <f t="shared" si="200"/>
        <v/>
      </c>
    </row>
    <row r="1587" spans="1:21" x14ac:dyDescent="0.3">
      <c r="A1587">
        <v>1585</v>
      </c>
      <c r="B1587" t="s">
        <v>1596</v>
      </c>
      <c r="C1587">
        <v>0.303817</v>
      </c>
      <c r="D1587">
        <v>0.30304599999999998</v>
      </c>
      <c r="E1587">
        <v>0.30711300000000002</v>
      </c>
      <c r="F1587">
        <v>0.29952099999999998</v>
      </c>
      <c r="G1587">
        <v>0</v>
      </c>
      <c r="H1587" t="s">
        <v>10</v>
      </c>
      <c r="I1587" t="b">
        <v>0</v>
      </c>
      <c r="J1587" t="s">
        <v>11</v>
      </c>
      <c r="K1587">
        <f t="shared" si="196"/>
        <v>9.6773980168940524E-3</v>
      </c>
      <c r="L1587">
        <f t="shared" si="202"/>
        <v>1.0497956494974002E-2</v>
      </c>
      <c r="M1587">
        <f t="shared" si="202"/>
        <v>1.7348260292672675E-4</v>
      </c>
      <c r="N1587">
        <f t="shared" si="202"/>
        <v>-8.1293292629223135E-3</v>
      </c>
      <c r="O1587" t="str">
        <f>IF(C1587=MIN(C1586:C1588),"buy",IF(C1587=MAX(C1586:C1588),"sell","hold"))</f>
        <v>sell</v>
      </c>
      <c r="P1587" s="2">
        <f>IF(AND(O1587="buy",Q1586&lt;&gt;0),Q1586/C1587,IF(O1587="sell",0,P1586))</f>
        <v>0</v>
      </c>
      <c r="Q1587" s="1">
        <f>IF(AND(O1587="sell",P1586&lt;&gt;0),P1586*C1587,IF(O1587="buy",0,Q1586))</f>
        <v>19921556.949235704</v>
      </c>
      <c r="R1587">
        <f>4*(SIGN(K1587)+1)+2*(SIGN(L1587)+1)+(SIGN(M1587)+1)+(SIGN(N1587)+1)/2+1</f>
        <v>15</v>
      </c>
      <c r="S1587" t="str">
        <f t="shared" si="198"/>
        <v/>
      </c>
      <c r="T1587" t="str">
        <f t="shared" si="199"/>
        <v/>
      </c>
      <c r="U1587">
        <f t="shared" si="200"/>
        <v>15</v>
      </c>
    </row>
    <row r="1588" spans="1:21" x14ac:dyDescent="0.3">
      <c r="A1588">
        <v>1586</v>
      </c>
      <c r="B1588" t="s">
        <v>1597</v>
      </c>
      <c r="C1588">
        <v>0.30304599999999998</v>
      </c>
      <c r="D1588">
        <v>0.30868800000000002</v>
      </c>
      <c r="E1588">
        <v>0.31429400000000002</v>
      </c>
      <c r="F1588">
        <v>0.30124699999999999</v>
      </c>
      <c r="G1588">
        <v>0</v>
      </c>
      <c r="H1588" t="s">
        <v>10</v>
      </c>
      <c r="I1588" t="b">
        <v>0</v>
      </c>
      <c r="J1588" t="s">
        <v>11</v>
      </c>
      <c r="K1588">
        <f t="shared" si="196"/>
        <v>-2.5409359278783573E-3</v>
      </c>
      <c r="L1588">
        <f t="shared" si="202"/>
        <v>-1.2218333944772409E-2</v>
      </c>
      <c r="M1588">
        <f t="shared" si="202"/>
        <v>-2.2716290439746413E-2</v>
      </c>
      <c r="N1588">
        <f t="shared" si="202"/>
        <v>-2.2889773042673138E-2</v>
      </c>
      <c r="O1588" t="str">
        <f>IF(C1588=MIN(C1587:C1589),"buy",IF(C1588=MAX(C1587:C1589),"sell","hold"))</f>
        <v>buy</v>
      </c>
      <c r="P1588" s="2">
        <f>IF(AND(O1588="buy",Q1587&lt;&gt;0),Q1587/C1588,IF(O1588="sell",0,P1587))</f>
        <v>65737732.717923038</v>
      </c>
      <c r="Q1588" s="1">
        <f>IF(AND(O1588="sell",P1587&lt;&gt;0),P1587*C1588,IF(O1588="buy",0,Q1587))</f>
        <v>0</v>
      </c>
      <c r="R1588">
        <f>4*(SIGN(K1588)+1)+2*(SIGN(L1588)+1)+(SIGN(M1588)+1)+(SIGN(N1588)+1)/2+1</f>
        <v>1</v>
      </c>
      <c r="S1588">
        <f t="shared" si="198"/>
        <v>1</v>
      </c>
      <c r="T1588" t="str">
        <f t="shared" si="199"/>
        <v/>
      </c>
      <c r="U1588" t="str">
        <f t="shared" si="200"/>
        <v/>
      </c>
    </row>
    <row r="1589" spans="1:21" x14ac:dyDescent="0.3">
      <c r="A1589">
        <v>1587</v>
      </c>
      <c r="B1589" t="s">
        <v>1598</v>
      </c>
      <c r="C1589">
        <v>0.30868800000000002</v>
      </c>
      <c r="D1589">
        <v>0.315467</v>
      </c>
      <c r="E1589">
        <v>0.31934200000000001</v>
      </c>
      <c r="F1589">
        <v>0.30674600000000002</v>
      </c>
      <c r="G1589">
        <v>0</v>
      </c>
      <c r="H1589" t="s">
        <v>10</v>
      </c>
      <c r="I1589" t="b">
        <v>0</v>
      </c>
      <c r="J1589" t="s">
        <v>11</v>
      </c>
      <c r="K1589">
        <f t="shared" si="196"/>
        <v>1.8445925843585727E-2</v>
      </c>
      <c r="L1589">
        <f t="shared" ref="L1589:N1604" si="203">K1589-K1588</f>
        <v>2.0986861771464086E-2</v>
      </c>
      <c r="M1589">
        <f t="shared" si="203"/>
        <v>3.3205195716236494E-2</v>
      </c>
      <c r="N1589">
        <f t="shared" si="203"/>
        <v>5.5921486155982907E-2</v>
      </c>
      <c r="O1589" t="str">
        <f>IF(C1589=MIN(C1588:C1590),"buy",IF(C1589=MAX(C1588:C1590),"sell","hold"))</f>
        <v>hold</v>
      </c>
      <c r="P1589" s="2">
        <f>IF(AND(O1589="buy",Q1588&lt;&gt;0),Q1588/C1589,IF(O1589="sell",0,P1588))</f>
        <v>65737732.717923038</v>
      </c>
      <c r="Q1589" s="1">
        <f>IF(AND(O1589="sell",P1588&lt;&gt;0),P1588*C1589,IF(O1589="buy",0,Q1588))</f>
        <v>0</v>
      </c>
      <c r="R1589">
        <f>4*(SIGN(K1589)+1)+2*(SIGN(L1589)+1)+(SIGN(M1589)+1)+(SIGN(N1589)+1)/2+1</f>
        <v>16</v>
      </c>
      <c r="S1589" t="str">
        <f t="shared" si="198"/>
        <v/>
      </c>
      <c r="T1589">
        <f t="shared" si="199"/>
        <v>16</v>
      </c>
      <c r="U1589" t="str">
        <f t="shared" si="200"/>
        <v/>
      </c>
    </row>
    <row r="1590" spans="1:21" x14ac:dyDescent="0.3">
      <c r="A1590">
        <v>1588</v>
      </c>
      <c r="B1590" t="s">
        <v>1599</v>
      </c>
      <c r="C1590">
        <v>0.315467</v>
      </c>
      <c r="D1590">
        <v>0.30970199999999998</v>
      </c>
      <c r="E1590">
        <v>0.31830599999999998</v>
      </c>
      <c r="F1590">
        <v>0.30597999999999997</v>
      </c>
      <c r="G1590">
        <v>0</v>
      </c>
      <c r="H1590" t="s">
        <v>10</v>
      </c>
      <c r="I1590" t="b">
        <v>0</v>
      </c>
      <c r="J1590" t="s">
        <v>11</v>
      </c>
      <c r="K1590">
        <f t="shared" si="196"/>
        <v>2.172216837163839E-2</v>
      </c>
      <c r="L1590">
        <f t="shared" si="203"/>
        <v>3.2762425280526628E-3</v>
      </c>
      <c r="M1590">
        <f t="shared" si="203"/>
        <v>-1.7710619243411423E-2</v>
      </c>
      <c r="N1590">
        <f t="shared" si="203"/>
        <v>-5.091581495964792E-2</v>
      </c>
      <c r="O1590" t="str">
        <f>IF(C1590=MIN(C1589:C1591),"buy",IF(C1590=MAX(C1589:C1591),"sell","hold"))</f>
        <v>sell</v>
      </c>
      <c r="P1590" s="2">
        <f>IF(AND(O1590="buy",Q1589&lt;&gt;0),Q1589/C1590,IF(O1590="sell",0,P1589))</f>
        <v>0</v>
      </c>
      <c r="Q1590" s="1">
        <f>IF(AND(O1590="sell",P1589&lt;&gt;0),P1589*C1590,IF(O1590="buy",0,Q1589))</f>
        <v>20738085.327325027</v>
      </c>
      <c r="R1590">
        <f>4*(SIGN(K1590)+1)+2*(SIGN(L1590)+1)+(SIGN(M1590)+1)+(SIGN(N1590)+1)/2+1</f>
        <v>13</v>
      </c>
      <c r="S1590" t="str">
        <f t="shared" si="198"/>
        <v/>
      </c>
      <c r="T1590" t="str">
        <f t="shared" si="199"/>
        <v/>
      </c>
      <c r="U1590">
        <f t="shared" si="200"/>
        <v>13</v>
      </c>
    </row>
    <row r="1591" spans="1:21" x14ac:dyDescent="0.3">
      <c r="A1591">
        <v>1589</v>
      </c>
      <c r="B1591" t="s">
        <v>1600</v>
      </c>
      <c r="C1591">
        <v>0.304919</v>
      </c>
      <c r="D1591">
        <v>0.30801699999999999</v>
      </c>
      <c r="E1591">
        <v>0.31025799999999998</v>
      </c>
      <c r="F1591">
        <v>0.30335299999999998</v>
      </c>
      <c r="G1591">
        <v>0</v>
      </c>
      <c r="H1591" t="s">
        <v>10</v>
      </c>
      <c r="I1591" t="b">
        <v>0</v>
      </c>
      <c r="J1591" t="s">
        <v>11</v>
      </c>
      <c r="K1591">
        <f t="shared" si="196"/>
        <v>-3.4004635823503437E-2</v>
      </c>
      <c r="L1591">
        <f t="shared" si="203"/>
        <v>-5.5726804195141824E-2</v>
      </c>
      <c r="M1591">
        <f t="shared" si="203"/>
        <v>-5.9003046723194487E-2</v>
      </c>
      <c r="N1591">
        <f t="shared" si="203"/>
        <v>-4.1292427479783067E-2</v>
      </c>
      <c r="O1591" t="str">
        <f>IF(C1591=MIN(C1590:C1592),"buy",IF(C1591=MAX(C1590:C1592),"sell","hold"))</f>
        <v>buy</v>
      </c>
      <c r="P1591" s="2">
        <f>IF(AND(O1591="buy",Q1590&lt;&gt;0),Q1590/C1591,IF(O1591="sell",0,P1590))</f>
        <v>68011784.530727923</v>
      </c>
      <c r="Q1591" s="1">
        <f>IF(AND(O1591="sell",P1590&lt;&gt;0),P1590*C1591,IF(O1591="buy",0,Q1590))</f>
        <v>0</v>
      </c>
      <c r="R1591">
        <f>4*(SIGN(K1591)+1)+2*(SIGN(L1591)+1)+(SIGN(M1591)+1)+(SIGN(N1591)+1)/2+1</f>
        <v>1</v>
      </c>
      <c r="S1591">
        <f t="shared" si="198"/>
        <v>1</v>
      </c>
      <c r="T1591" t="str">
        <f t="shared" si="199"/>
        <v/>
      </c>
      <c r="U1591" t="str">
        <f t="shared" si="200"/>
        <v/>
      </c>
    </row>
    <row r="1592" spans="1:21" x14ac:dyDescent="0.3">
      <c r="A1592">
        <v>1590</v>
      </c>
      <c r="B1592" t="s">
        <v>1601</v>
      </c>
      <c r="C1592">
        <v>0.30801699999999999</v>
      </c>
      <c r="D1592">
        <v>0.30904500000000001</v>
      </c>
      <c r="E1592">
        <v>0.31068099999999998</v>
      </c>
      <c r="F1592">
        <v>0.30066100000000001</v>
      </c>
      <c r="G1592">
        <v>0</v>
      </c>
      <c r="H1592" t="s">
        <v>10</v>
      </c>
      <c r="I1592" t="b">
        <v>0</v>
      </c>
      <c r="J1592" t="s">
        <v>11</v>
      </c>
      <c r="K1592">
        <f t="shared" si="196"/>
        <v>1.0108722607254232E-2</v>
      </c>
      <c r="L1592">
        <f t="shared" si="203"/>
        <v>4.4113358430757671E-2</v>
      </c>
      <c r="M1592">
        <f t="shared" si="203"/>
        <v>9.9840162625899495E-2</v>
      </c>
      <c r="N1592">
        <f t="shared" si="203"/>
        <v>0.15884320934909399</v>
      </c>
      <c r="O1592" t="str">
        <f>IF(C1592=MIN(C1591:C1593),"buy",IF(C1592=MAX(C1591:C1593),"sell","hold"))</f>
        <v>hold</v>
      </c>
      <c r="P1592" s="2">
        <f>IF(AND(O1592="buy",Q1591&lt;&gt;0),Q1591/C1592,IF(O1592="sell",0,P1591))</f>
        <v>68011784.530727923</v>
      </c>
      <c r="Q1592" s="1">
        <f>IF(AND(O1592="sell",P1591&lt;&gt;0),P1591*C1592,IF(O1592="buy",0,Q1591))</f>
        <v>0</v>
      </c>
      <c r="R1592">
        <f>4*(SIGN(K1592)+1)+2*(SIGN(L1592)+1)+(SIGN(M1592)+1)+(SIGN(N1592)+1)/2+1</f>
        <v>16</v>
      </c>
      <c r="S1592" t="str">
        <f t="shared" si="198"/>
        <v/>
      </c>
      <c r="T1592">
        <f t="shared" si="199"/>
        <v>16</v>
      </c>
      <c r="U1592" t="str">
        <f t="shared" si="200"/>
        <v/>
      </c>
    </row>
    <row r="1593" spans="1:21" x14ac:dyDescent="0.3">
      <c r="A1593">
        <v>1591</v>
      </c>
      <c r="B1593" t="s">
        <v>1602</v>
      </c>
      <c r="C1593">
        <v>0.30904500000000001</v>
      </c>
      <c r="D1593">
        <v>0.30520000000000003</v>
      </c>
      <c r="E1593">
        <v>0.311581</v>
      </c>
      <c r="F1593">
        <v>0.30158000000000001</v>
      </c>
      <c r="G1593">
        <v>0</v>
      </c>
      <c r="H1593" t="s">
        <v>10</v>
      </c>
      <c r="I1593" t="b">
        <v>0</v>
      </c>
      <c r="J1593" t="s">
        <v>11</v>
      </c>
      <c r="K1593">
        <f t="shared" si="196"/>
        <v>3.3319180244449631E-3</v>
      </c>
      <c r="L1593">
        <f t="shared" si="203"/>
        <v>-6.7768045828092687E-3</v>
      </c>
      <c r="M1593">
        <f t="shared" si="203"/>
        <v>-5.0890163013566941E-2</v>
      </c>
      <c r="N1593">
        <f t="shared" si="203"/>
        <v>-0.15073032563946642</v>
      </c>
      <c r="O1593" t="str">
        <f>IF(C1593=MIN(C1592:C1594),"buy",IF(C1593=MAX(C1592:C1594),"sell","hold"))</f>
        <v>sell</v>
      </c>
      <c r="P1593" s="2">
        <f>IF(AND(O1593="buy",Q1592&lt;&gt;0),Q1592/C1593,IF(O1593="sell",0,P1592))</f>
        <v>0</v>
      </c>
      <c r="Q1593" s="1">
        <f>IF(AND(O1593="sell",P1592&lt;&gt;0),P1592*C1593,IF(O1593="buy",0,Q1592))</f>
        <v>21018701.950298812</v>
      </c>
      <c r="R1593">
        <f>4*(SIGN(K1593)+1)+2*(SIGN(L1593)+1)+(SIGN(M1593)+1)+(SIGN(N1593)+1)/2+1</f>
        <v>9</v>
      </c>
      <c r="S1593" t="str">
        <f t="shared" si="198"/>
        <v/>
      </c>
      <c r="T1593" t="str">
        <f t="shared" si="199"/>
        <v/>
      </c>
      <c r="U1593">
        <f t="shared" si="200"/>
        <v>9</v>
      </c>
    </row>
    <row r="1594" spans="1:21" x14ac:dyDescent="0.3">
      <c r="A1594">
        <v>1592</v>
      </c>
      <c r="B1594" t="s">
        <v>1603</v>
      </c>
      <c r="C1594">
        <v>0.30520000000000003</v>
      </c>
      <c r="D1594">
        <v>0.30500100000000002</v>
      </c>
      <c r="E1594">
        <v>0.30934499999999998</v>
      </c>
      <c r="F1594">
        <v>0.30274899999999999</v>
      </c>
      <c r="G1594">
        <v>0</v>
      </c>
      <c r="H1594" t="s">
        <v>10</v>
      </c>
      <c r="I1594" t="b">
        <v>0</v>
      </c>
      <c r="J1594" t="s">
        <v>11</v>
      </c>
      <c r="K1594">
        <f t="shared" si="196"/>
        <v>-1.2519434427630627E-2</v>
      </c>
      <c r="L1594">
        <f t="shared" si="203"/>
        <v>-1.5851352452075591E-2</v>
      </c>
      <c r="M1594">
        <f t="shared" si="203"/>
        <v>-9.0745478692663226E-3</v>
      </c>
      <c r="N1594">
        <f t="shared" si="203"/>
        <v>4.181561514430062E-2</v>
      </c>
      <c r="O1594" t="str">
        <f>IF(C1594=MIN(C1593:C1595),"buy",IF(C1594=MAX(C1593:C1595),"sell","hold"))</f>
        <v>hold</v>
      </c>
      <c r="P1594" s="2">
        <f>IF(AND(O1594="buy",Q1593&lt;&gt;0),Q1593/C1594,IF(O1594="sell",0,P1593))</f>
        <v>0</v>
      </c>
      <c r="Q1594" s="1">
        <f>IF(AND(O1594="sell",P1593&lt;&gt;0),P1593*C1594,IF(O1594="buy",0,Q1593))</f>
        <v>21018701.950298812</v>
      </c>
      <c r="R1594">
        <f>4*(SIGN(K1594)+1)+2*(SIGN(L1594)+1)+(SIGN(M1594)+1)+(SIGN(N1594)+1)/2+1</f>
        <v>2</v>
      </c>
      <c r="S1594" t="str">
        <f t="shared" si="198"/>
        <v/>
      </c>
      <c r="T1594">
        <f t="shared" si="199"/>
        <v>2</v>
      </c>
      <c r="U1594" t="str">
        <f t="shared" si="200"/>
        <v/>
      </c>
    </row>
    <row r="1595" spans="1:21" x14ac:dyDescent="0.3">
      <c r="A1595">
        <v>1593</v>
      </c>
      <c r="B1595" t="s">
        <v>1604</v>
      </c>
      <c r="C1595">
        <v>0.30500100000000002</v>
      </c>
      <c r="D1595">
        <v>0.30975999999999998</v>
      </c>
      <c r="E1595">
        <v>0.31451200000000001</v>
      </c>
      <c r="F1595">
        <v>0.30259599999999998</v>
      </c>
      <c r="G1595">
        <v>0</v>
      </c>
      <c r="H1595" t="s">
        <v>10</v>
      </c>
      <c r="I1595" t="b">
        <v>0</v>
      </c>
      <c r="J1595" t="s">
        <v>11</v>
      </c>
      <c r="K1595">
        <f t="shared" si="196"/>
        <v>-6.5224409661735958E-4</v>
      </c>
      <c r="L1595">
        <f t="shared" si="203"/>
        <v>1.1867190331013267E-2</v>
      </c>
      <c r="M1595">
        <f t="shared" si="203"/>
        <v>2.7718542783088856E-2</v>
      </c>
      <c r="N1595">
        <f t="shared" si="203"/>
        <v>3.6793090652355177E-2</v>
      </c>
      <c r="O1595" t="str">
        <f>IF(C1595=MIN(C1594:C1596),"buy",IF(C1595=MAX(C1594:C1596),"sell","hold"))</f>
        <v>buy</v>
      </c>
      <c r="P1595" s="2">
        <f>IF(AND(O1595="buy",Q1594&lt;&gt;0),Q1594/C1595,IF(O1595="sell",0,P1594))</f>
        <v>68913550.940156952</v>
      </c>
      <c r="Q1595" s="1">
        <f>IF(AND(O1595="sell",P1594&lt;&gt;0),P1594*C1595,IF(O1595="buy",0,Q1594))</f>
        <v>0</v>
      </c>
      <c r="R1595">
        <f>4*(SIGN(K1595)+1)+2*(SIGN(L1595)+1)+(SIGN(M1595)+1)+(SIGN(N1595)+1)/2+1</f>
        <v>8</v>
      </c>
      <c r="S1595">
        <f t="shared" si="198"/>
        <v>8</v>
      </c>
      <c r="T1595" t="str">
        <f t="shared" si="199"/>
        <v/>
      </c>
      <c r="U1595" t="str">
        <f t="shared" si="200"/>
        <v/>
      </c>
    </row>
    <row r="1596" spans="1:21" x14ac:dyDescent="0.3">
      <c r="A1596">
        <v>1594</v>
      </c>
      <c r="B1596" t="s">
        <v>1605</v>
      </c>
      <c r="C1596">
        <v>0.31094300000000002</v>
      </c>
      <c r="D1596">
        <v>0.312691</v>
      </c>
      <c r="E1596">
        <v>0.31603999999999999</v>
      </c>
      <c r="F1596">
        <v>0.30624800000000002</v>
      </c>
      <c r="G1596">
        <v>0</v>
      </c>
      <c r="H1596" t="s">
        <v>10</v>
      </c>
      <c r="I1596" t="b">
        <v>0</v>
      </c>
      <c r="J1596" t="s">
        <v>11</v>
      </c>
      <c r="K1596">
        <f t="shared" si="196"/>
        <v>1.9293961788734049E-2</v>
      </c>
      <c r="L1596">
        <f t="shared" si="203"/>
        <v>1.9946205885351408E-2</v>
      </c>
      <c r="M1596">
        <f t="shared" si="203"/>
        <v>8.0790155543381415E-3</v>
      </c>
      <c r="N1596">
        <f t="shared" si="203"/>
        <v>-1.9639527228750717E-2</v>
      </c>
      <c r="O1596" t="str">
        <f>IF(C1596=MIN(C1595:C1597),"buy",IF(C1596=MAX(C1595:C1597),"sell","hold"))</f>
        <v>hold</v>
      </c>
      <c r="P1596" s="2">
        <f>IF(AND(O1596="buy",Q1595&lt;&gt;0),Q1595/C1596,IF(O1596="sell",0,P1595))</f>
        <v>68913550.940156952</v>
      </c>
      <c r="Q1596" s="1">
        <f>IF(AND(O1596="sell",P1595&lt;&gt;0),P1595*C1596,IF(O1596="buy",0,Q1595))</f>
        <v>0</v>
      </c>
      <c r="R1596">
        <f>4*(SIGN(K1596)+1)+2*(SIGN(L1596)+1)+(SIGN(M1596)+1)+(SIGN(N1596)+1)/2+1</f>
        <v>15</v>
      </c>
      <c r="S1596" t="str">
        <f t="shared" si="198"/>
        <v/>
      </c>
      <c r="T1596">
        <f t="shared" si="199"/>
        <v>15</v>
      </c>
      <c r="U1596" t="str">
        <f t="shared" si="200"/>
        <v/>
      </c>
    </row>
    <row r="1597" spans="1:21" x14ac:dyDescent="0.3">
      <c r="A1597">
        <v>1595</v>
      </c>
      <c r="B1597" t="s">
        <v>1606</v>
      </c>
      <c r="C1597">
        <v>0.31384400000000001</v>
      </c>
      <c r="D1597">
        <v>0.30902499999999999</v>
      </c>
      <c r="E1597">
        <v>0.31403599999999998</v>
      </c>
      <c r="F1597">
        <v>0.30613099999999999</v>
      </c>
      <c r="G1597">
        <v>0</v>
      </c>
      <c r="H1597" t="s">
        <v>10</v>
      </c>
      <c r="I1597" t="b">
        <v>0</v>
      </c>
      <c r="J1597" t="s">
        <v>11</v>
      </c>
      <c r="K1597">
        <f t="shared" si="196"/>
        <v>9.286364793121454E-3</v>
      </c>
      <c r="L1597">
        <f t="shared" si="203"/>
        <v>-1.0007596995612595E-2</v>
      </c>
      <c r="M1597">
        <f t="shared" si="203"/>
        <v>-2.9953802880964005E-2</v>
      </c>
      <c r="N1597">
        <f t="shared" si="203"/>
        <v>-3.8032818435302145E-2</v>
      </c>
      <c r="O1597" t="str">
        <f>IF(C1597=MIN(C1596:C1598),"buy",IF(C1597=MAX(C1596:C1598),"sell","hold"))</f>
        <v>sell</v>
      </c>
      <c r="P1597" s="2">
        <f>IF(AND(O1597="buy",Q1596&lt;&gt;0),Q1596/C1597,IF(O1597="sell",0,P1596))</f>
        <v>0</v>
      </c>
      <c r="Q1597" s="1">
        <f>IF(AND(O1597="sell",P1596&lt;&gt;0),P1596*C1597,IF(O1597="buy",0,Q1596))</f>
        <v>21628104.481262621</v>
      </c>
      <c r="R1597">
        <f>4*(SIGN(K1597)+1)+2*(SIGN(L1597)+1)+(SIGN(M1597)+1)+(SIGN(N1597)+1)/2+1</f>
        <v>9</v>
      </c>
      <c r="S1597" t="str">
        <f t="shared" si="198"/>
        <v/>
      </c>
      <c r="T1597" t="str">
        <f t="shared" si="199"/>
        <v/>
      </c>
      <c r="U1597">
        <f t="shared" si="200"/>
        <v>9</v>
      </c>
    </row>
    <row r="1598" spans="1:21" x14ac:dyDescent="0.3">
      <c r="A1598">
        <v>1596</v>
      </c>
      <c r="B1598" t="s">
        <v>1607</v>
      </c>
      <c r="C1598">
        <v>0.31018299999999999</v>
      </c>
      <c r="D1598">
        <v>0.306089</v>
      </c>
      <c r="E1598">
        <v>0.31347900000000001</v>
      </c>
      <c r="F1598">
        <v>0.30269099999999999</v>
      </c>
      <c r="G1598">
        <v>0</v>
      </c>
      <c r="H1598" t="s">
        <v>10</v>
      </c>
      <c r="I1598" t="b">
        <v>0</v>
      </c>
      <c r="J1598" t="s">
        <v>11</v>
      </c>
      <c r="K1598">
        <f t="shared" si="196"/>
        <v>-1.1733466660897767E-2</v>
      </c>
      <c r="L1598">
        <f t="shared" si="203"/>
        <v>-2.1019831454019221E-2</v>
      </c>
      <c r="M1598">
        <f t="shared" si="203"/>
        <v>-1.1012234458406626E-2</v>
      </c>
      <c r="N1598">
        <f t="shared" si="203"/>
        <v>1.8941568422557377E-2</v>
      </c>
      <c r="O1598" t="str">
        <f>IF(C1598=MIN(C1597:C1599),"buy",IF(C1598=MAX(C1597:C1599),"sell","hold"))</f>
        <v>hold</v>
      </c>
      <c r="P1598" s="2">
        <f>IF(AND(O1598="buy",Q1597&lt;&gt;0),Q1597/C1598,IF(O1598="sell",0,P1597))</f>
        <v>0</v>
      </c>
      <c r="Q1598" s="1">
        <f>IF(AND(O1598="sell",P1597&lt;&gt;0),P1597*C1598,IF(O1598="buy",0,Q1597))</f>
        <v>21628104.481262621</v>
      </c>
      <c r="R1598">
        <f>4*(SIGN(K1598)+1)+2*(SIGN(L1598)+1)+(SIGN(M1598)+1)+(SIGN(N1598)+1)/2+1</f>
        <v>2</v>
      </c>
      <c r="S1598" t="str">
        <f t="shared" si="198"/>
        <v/>
      </c>
      <c r="T1598">
        <f t="shared" si="199"/>
        <v>2</v>
      </c>
      <c r="U1598" t="str">
        <f t="shared" si="200"/>
        <v/>
      </c>
    </row>
    <row r="1599" spans="1:21" x14ac:dyDescent="0.3">
      <c r="A1599">
        <v>1597</v>
      </c>
      <c r="B1599" t="s">
        <v>1608</v>
      </c>
      <c r="C1599">
        <v>0.306089</v>
      </c>
      <c r="D1599">
        <v>0.30096000000000001</v>
      </c>
      <c r="E1599">
        <v>0.30967099999999997</v>
      </c>
      <c r="F1599">
        <v>0.29688900000000001</v>
      </c>
      <c r="G1599">
        <v>0</v>
      </c>
      <c r="H1599" t="s">
        <v>10</v>
      </c>
      <c r="I1599" t="b">
        <v>0</v>
      </c>
      <c r="J1599" t="s">
        <v>11</v>
      </c>
      <c r="K1599">
        <f t="shared" si="196"/>
        <v>-1.3286341096139324E-2</v>
      </c>
      <c r="L1599">
        <f t="shared" si="203"/>
        <v>-1.5528744352415573E-3</v>
      </c>
      <c r="M1599">
        <f t="shared" si="203"/>
        <v>1.9466957018777663E-2</v>
      </c>
      <c r="N1599">
        <f t="shared" si="203"/>
        <v>3.0479191477184288E-2</v>
      </c>
      <c r="O1599" t="str">
        <f>IF(C1599=MIN(C1598:C1600),"buy",IF(C1599=MAX(C1598:C1600),"sell","hold"))</f>
        <v>hold</v>
      </c>
      <c r="P1599" s="2">
        <f>IF(AND(O1599="buy",Q1598&lt;&gt;0),Q1598/C1599,IF(O1599="sell",0,P1598))</f>
        <v>0</v>
      </c>
      <c r="Q1599" s="1">
        <f>IF(AND(O1599="sell",P1598&lt;&gt;0),P1598*C1599,IF(O1599="buy",0,Q1598))</f>
        <v>21628104.481262621</v>
      </c>
      <c r="R1599">
        <f>4*(SIGN(K1599)+1)+2*(SIGN(L1599)+1)+(SIGN(M1599)+1)+(SIGN(N1599)+1)/2+1</f>
        <v>4</v>
      </c>
      <c r="S1599" t="str">
        <f t="shared" si="198"/>
        <v/>
      </c>
      <c r="T1599">
        <f t="shared" si="199"/>
        <v>4</v>
      </c>
      <c r="U1599" t="str">
        <f t="shared" si="200"/>
        <v/>
      </c>
    </row>
    <row r="1600" spans="1:21" x14ac:dyDescent="0.3">
      <c r="A1600">
        <v>1598</v>
      </c>
      <c r="B1600" t="s">
        <v>1609</v>
      </c>
      <c r="C1600">
        <v>0.30096000000000001</v>
      </c>
      <c r="D1600">
        <v>0.29344199999999998</v>
      </c>
      <c r="E1600">
        <v>0.30352400000000002</v>
      </c>
      <c r="F1600">
        <v>0.28470899999999999</v>
      </c>
      <c r="G1600">
        <v>0</v>
      </c>
      <c r="H1600" t="s">
        <v>10</v>
      </c>
      <c r="I1600" t="b">
        <v>0</v>
      </c>
      <c r="J1600" t="s">
        <v>11</v>
      </c>
      <c r="K1600">
        <f t="shared" si="196"/>
        <v>-1.6898141665664536E-2</v>
      </c>
      <c r="L1600">
        <f t="shared" si="203"/>
        <v>-3.6118005695252118E-3</v>
      </c>
      <c r="M1600">
        <f t="shared" si="203"/>
        <v>-2.0589261342836545E-3</v>
      </c>
      <c r="N1600">
        <f t="shared" si="203"/>
        <v>-2.1525883153061316E-2</v>
      </c>
      <c r="O1600" t="str">
        <f>IF(C1600=MIN(C1599:C1601),"buy",IF(C1600=MAX(C1599:C1601),"sell","hold"))</f>
        <v>hold</v>
      </c>
      <c r="P1600" s="2">
        <f>IF(AND(O1600="buy",Q1599&lt;&gt;0),Q1599/C1600,IF(O1600="sell",0,P1599))</f>
        <v>0</v>
      </c>
      <c r="Q1600" s="1">
        <f>IF(AND(O1600="sell",P1599&lt;&gt;0),P1599*C1600,IF(O1600="buy",0,Q1599))</f>
        <v>21628104.481262621</v>
      </c>
      <c r="R1600">
        <f>4*(SIGN(K1600)+1)+2*(SIGN(L1600)+1)+(SIGN(M1600)+1)+(SIGN(N1600)+1)/2+1</f>
        <v>1</v>
      </c>
      <c r="S1600" t="str">
        <f t="shared" si="198"/>
        <v/>
      </c>
      <c r="T1600">
        <f t="shared" si="199"/>
        <v>1</v>
      </c>
      <c r="U1600" t="str">
        <f t="shared" si="200"/>
        <v/>
      </c>
    </row>
    <row r="1601" spans="1:21" x14ac:dyDescent="0.3">
      <c r="A1601">
        <v>1599</v>
      </c>
      <c r="B1601" t="s">
        <v>1610</v>
      </c>
      <c r="C1601">
        <v>0.29344199999999998</v>
      </c>
      <c r="D1601">
        <v>0.29400100000000001</v>
      </c>
      <c r="E1601">
        <v>0.30023</v>
      </c>
      <c r="F1601">
        <v>0.28772199999999998</v>
      </c>
      <c r="G1601">
        <v>0</v>
      </c>
      <c r="H1601" t="s">
        <v>10</v>
      </c>
      <c r="I1601" t="b">
        <v>0</v>
      </c>
      <c r="J1601" t="s">
        <v>11</v>
      </c>
      <c r="K1601">
        <f t="shared" si="196"/>
        <v>-2.5296011790000791E-2</v>
      </c>
      <c r="L1601">
        <f t="shared" si="203"/>
        <v>-8.3978701243362548E-3</v>
      </c>
      <c r="M1601">
        <f t="shared" si="203"/>
        <v>-4.786069554811043E-3</v>
      </c>
      <c r="N1601">
        <f t="shared" si="203"/>
        <v>-2.7271434205273885E-3</v>
      </c>
      <c r="O1601" t="str">
        <f>IF(C1601=MIN(C1600:C1602),"buy",IF(C1601=MAX(C1600:C1602),"sell","hold"))</f>
        <v>buy</v>
      </c>
      <c r="P1601" s="2">
        <f>IF(AND(O1601="buy",Q1600&lt;&gt;0),Q1600/C1601,IF(O1601="sell",0,P1600))</f>
        <v>73704870.063803479</v>
      </c>
      <c r="Q1601" s="1">
        <f>IF(AND(O1601="sell",P1600&lt;&gt;0),P1600*C1601,IF(O1601="buy",0,Q1600))</f>
        <v>0</v>
      </c>
      <c r="R1601">
        <f>4*(SIGN(K1601)+1)+2*(SIGN(L1601)+1)+(SIGN(M1601)+1)+(SIGN(N1601)+1)/2+1</f>
        <v>1</v>
      </c>
      <c r="S1601">
        <f t="shared" si="198"/>
        <v>1</v>
      </c>
      <c r="T1601" t="str">
        <f t="shared" si="199"/>
        <v/>
      </c>
      <c r="U1601" t="str">
        <f t="shared" si="200"/>
        <v/>
      </c>
    </row>
    <row r="1602" spans="1:21" x14ac:dyDescent="0.3">
      <c r="A1602">
        <v>1600</v>
      </c>
      <c r="B1602" t="s">
        <v>1611</v>
      </c>
      <c r="C1602">
        <v>0.29400100000000001</v>
      </c>
      <c r="D1602">
        <v>0.29069</v>
      </c>
      <c r="E1602">
        <v>0.298898</v>
      </c>
      <c r="F1602">
        <v>0.28622799999999998</v>
      </c>
      <c r="G1602">
        <v>0</v>
      </c>
      <c r="H1602" t="s">
        <v>10</v>
      </c>
      <c r="I1602" t="b">
        <v>0</v>
      </c>
      <c r="J1602" t="s">
        <v>11</v>
      </c>
      <c r="K1602">
        <f t="shared" si="196"/>
        <v>1.9031633707441633E-3</v>
      </c>
      <c r="L1602">
        <f t="shared" si="203"/>
        <v>2.7199175160744955E-2</v>
      </c>
      <c r="M1602">
        <f t="shared" si="203"/>
        <v>3.5597045285081209E-2</v>
      </c>
      <c r="N1602">
        <f t="shared" si="203"/>
        <v>4.0383114839892251E-2</v>
      </c>
      <c r="O1602" t="str">
        <f>IF(C1602=MIN(C1601:C1603),"buy",IF(C1602=MAX(C1601:C1603),"sell","hold"))</f>
        <v>sell</v>
      </c>
      <c r="P1602" s="2">
        <f>IF(AND(O1602="buy",Q1601&lt;&gt;0),Q1601/C1602,IF(O1602="sell",0,P1601))</f>
        <v>0</v>
      </c>
      <c r="Q1602" s="1">
        <f>IF(AND(O1602="sell",P1601&lt;&gt;0),P1601*C1602,IF(O1602="buy",0,Q1601))</f>
        <v>21669305.503628287</v>
      </c>
      <c r="R1602">
        <f>4*(SIGN(K1602)+1)+2*(SIGN(L1602)+1)+(SIGN(M1602)+1)+(SIGN(N1602)+1)/2+1</f>
        <v>16</v>
      </c>
      <c r="S1602" t="str">
        <f t="shared" si="198"/>
        <v/>
      </c>
      <c r="T1602" t="str">
        <f t="shared" si="199"/>
        <v/>
      </c>
      <c r="U1602">
        <f t="shared" si="200"/>
        <v>16</v>
      </c>
    </row>
    <row r="1603" spans="1:21" x14ac:dyDescent="0.3">
      <c r="A1603">
        <v>1601</v>
      </c>
      <c r="B1603" t="s">
        <v>1612</v>
      </c>
      <c r="C1603">
        <v>0.29069</v>
      </c>
      <c r="D1603">
        <v>0.28679199999999999</v>
      </c>
      <c r="E1603">
        <v>0.29226200000000002</v>
      </c>
      <c r="F1603">
        <v>0.278138</v>
      </c>
      <c r="G1603">
        <v>0</v>
      </c>
      <c r="H1603" t="s">
        <v>10</v>
      </c>
      <c r="I1603" t="b">
        <v>0</v>
      </c>
      <c r="J1603" t="s">
        <v>11</v>
      </c>
      <c r="K1603">
        <f t="shared" si="196"/>
        <v>-1.1325640380987592E-2</v>
      </c>
      <c r="L1603">
        <f t="shared" si="203"/>
        <v>-1.3228803751731756E-2</v>
      </c>
      <c r="M1603">
        <f t="shared" si="203"/>
        <v>-4.0427978912476709E-2</v>
      </c>
      <c r="N1603">
        <f t="shared" si="203"/>
        <v>-7.6025024197557911E-2</v>
      </c>
      <c r="O1603" t="str">
        <f>IF(C1603=MIN(C1602:C1604),"buy",IF(C1603=MAX(C1602:C1604),"sell","hold"))</f>
        <v>hold</v>
      </c>
      <c r="P1603" s="2">
        <f>IF(AND(O1603="buy",Q1602&lt;&gt;0),Q1602/C1603,IF(O1603="sell",0,P1602))</f>
        <v>0</v>
      </c>
      <c r="Q1603" s="1">
        <f>IF(AND(O1603="sell",P1602&lt;&gt;0),P1602*C1603,IF(O1603="buy",0,Q1602))</f>
        <v>21669305.503628287</v>
      </c>
      <c r="R1603">
        <f>4*(SIGN(K1603)+1)+2*(SIGN(L1603)+1)+(SIGN(M1603)+1)+(SIGN(N1603)+1)/2+1</f>
        <v>1</v>
      </c>
      <c r="S1603" t="str">
        <f t="shared" si="198"/>
        <v/>
      </c>
      <c r="T1603">
        <f t="shared" si="199"/>
        <v>1</v>
      </c>
      <c r="U1603" t="str">
        <f t="shared" si="200"/>
        <v/>
      </c>
    </row>
    <row r="1604" spans="1:21" x14ac:dyDescent="0.3">
      <c r="A1604">
        <v>1602</v>
      </c>
      <c r="B1604" t="s">
        <v>1613</v>
      </c>
      <c r="C1604">
        <v>0.28679199999999999</v>
      </c>
      <c r="D1604">
        <v>0.29639100000000002</v>
      </c>
      <c r="E1604">
        <v>0.29852099999999998</v>
      </c>
      <c r="F1604">
        <v>0.283777</v>
      </c>
      <c r="G1604">
        <v>0</v>
      </c>
      <c r="H1604" t="s">
        <v>10</v>
      </c>
      <c r="I1604" t="b">
        <v>0</v>
      </c>
      <c r="J1604" t="s">
        <v>11</v>
      </c>
      <c r="K1604">
        <f t="shared" ref="K1604:K1667" si="204">2*(C1604-C1603)/(C1603+C1604)</f>
        <v>-1.3499987878410105E-2</v>
      </c>
      <c r="L1604">
        <f t="shared" si="203"/>
        <v>-2.174347497422513E-3</v>
      </c>
      <c r="M1604">
        <f t="shared" si="203"/>
        <v>1.1054456254309243E-2</v>
      </c>
      <c r="N1604">
        <f t="shared" si="203"/>
        <v>5.1482435166785953E-2</v>
      </c>
      <c r="O1604" t="str">
        <f>IF(C1604=MIN(C1603:C1605),"buy",IF(C1604=MAX(C1603:C1605),"sell","hold"))</f>
        <v>buy</v>
      </c>
      <c r="P1604" s="2">
        <f>IF(AND(O1604="buy",Q1603&lt;&gt;0),Q1603/C1604,IF(O1604="sell",0,P1603))</f>
        <v>75557566.123281986</v>
      </c>
      <c r="Q1604" s="1">
        <f>IF(AND(O1604="sell",P1603&lt;&gt;0),P1603*C1604,IF(O1604="buy",0,Q1603))</f>
        <v>0</v>
      </c>
      <c r="R1604">
        <f>4*(SIGN(K1604)+1)+2*(SIGN(L1604)+1)+(SIGN(M1604)+1)+(SIGN(N1604)+1)/2+1</f>
        <v>4</v>
      </c>
      <c r="S1604">
        <f t="shared" si="198"/>
        <v>4</v>
      </c>
      <c r="T1604" t="str">
        <f t="shared" si="199"/>
        <v/>
      </c>
      <c r="U1604" t="str">
        <f t="shared" si="200"/>
        <v/>
      </c>
    </row>
    <row r="1605" spans="1:21" x14ac:dyDescent="0.3">
      <c r="A1605">
        <v>1603</v>
      </c>
      <c r="B1605" t="s">
        <v>1614</v>
      </c>
      <c r="C1605">
        <v>0.29639100000000002</v>
      </c>
      <c r="D1605">
        <v>0.29695500000000002</v>
      </c>
      <c r="E1605">
        <v>0.29989199999999999</v>
      </c>
      <c r="F1605">
        <v>0.28962599999999999</v>
      </c>
      <c r="G1605">
        <v>0</v>
      </c>
      <c r="H1605" t="s">
        <v>10</v>
      </c>
      <c r="I1605" t="b">
        <v>0</v>
      </c>
      <c r="J1605" t="s">
        <v>11</v>
      </c>
      <c r="K1605">
        <f t="shared" si="204"/>
        <v>3.2919340927290486E-2</v>
      </c>
      <c r="L1605">
        <f t="shared" ref="L1605:N1620" si="205">K1605-K1604</f>
        <v>4.6419328805700592E-2</v>
      </c>
      <c r="M1605">
        <f t="shared" si="205"/>
        <v>4.8593676303123105E-2</v>
      </c>
      <c r="N1605">
        <f t="shared" si="205"/>
        <v>3.7539220048813861E-2</v>
      </c>
      <c r="O1605" t="str">
        <f>IF(C1605=MIN(C1604:C1606),"buy",IF(C1605=MAX(C1604:C1606),"sell","hold"))</f>
        <v>hold</v>
      </c>
      <c r="P1605" s="2">
        <f>IF(AND(O1605="buy",Q1604&lt;&gt;0),Q1604/C1605,IF(O1605="sell",0,P1604))</f>
        <v>75557566.123281986</v>
      </c>
      <c r="Q1605" s="1">
        <f>IF(AND(O1605="sell",P1604&lt;&gt;0),P1604*C1605,IF(O1605="buy",0,Q1604))</f>
        <v>0</v>
      </c>
      <c r="R1605">
        <f>4*(SIGN(K1605)+1)+2*(SIGN(L1605)+1)+(SIGN(M1605)+1)+(SIGN(N1605)+1)/2+1</f>
        <v>16</v>
      </c>
      <c r="S1605" t="str">
        <f t="shared" si="198"/>
        <v/>
      </c>
      <c r="T1605">
        <f t="shared" si="199"/>
        <v>16</v>
      </c>
      <c r="U1605" t="str">
        <f t="shared" si="200"/>
        <v/>
      </c>
    </row>
    <row r="1606" spans="1:21" x14ac:dyDescent="0.3">
      <c r="A1606">
        <v>1604</v>
      </c>
      <c r="B1606" t="s">
        <v>1615</v>
      </c>
      <c r="C1606">
        <v>0.29695500000000002</v>
      </c>
      <c r="D1606">
        <v>0.292821</v>
      </c>
      <c r="E1606">
        <v>0.29900700000000002</v>
      </c>
      <c r="F1606">
        <v>0.29011500000000001</v>
      </c>
      <c r="G1606">
        <v>0</v>
      </c>
      <c r="H1606" t="s">
        <v>10</v>
      </c>
      <c r="I1606" t="b">
        <v>0</v>
      </c>
      <c r="J1606" t="s">
        <v>11</v>
      </c>
      <c r="K1606">
        <f t="shared" si="204"/>
        <v>1.9010830105874444E-3</v>
      </c>
      <c r="L1606">
        <f t="shared" si="205"/>
        <v>-3.101825791670304E-2</v>
      </c>
      <c r="M1606">
        <f t="shared" si="205"/>
        <v>-7.743758672240364E-2</v>
      </c>
      <c r="N1606">
        <f t="shared" si="205"/>
        <v>-0.12603126302552675</v>
      </c>
      <c r="O1606" t="str">
        <f>IF(C1606=MIN(C1605:C1607),"buy",IF(C1606=MAX(C1605:C1607),"sell","hold"))</f>
        <v>sell</v>
      </c>
      <c r="P1606" s="2">
        <f>IF(AND(O1606="buy",Q1605&lt;&gt;0),Q1605/C1606,IF(O1606="sell",0,P1605))</f>
        <v>0</v>
      </c>
      <c r="Q1606" s="1">
        <f>IF(AND(O1606="sell",P1605&lt;&gt;0),P1605*C1606,IF(O1606="buy",0,Q1605))</f>
        <v>22437197.048139203</v>
      </c>
      <c r="R1606">
        <f>4*(SIGN(K1606)+1)+2*(SIGN(L1606)+1)+(SIGN(M1606)+1)+(SIGN(N1606)+1)/2+1</f>
        <v>9</v>
      </c>
      <c r="S1606" t="str">
        <f t="shared" si="198"/>
        <v/>
      </c>
      <c r="T1606" t="str">
        <f t="shared" si="199"/>
        <v/>
      </c>
      <c r="U1606">
        <f t="shared" si="200"/>
        <v>9</v>
      </c>
    </row>
    <row r="1607" spans="1:21" x14ac:dyDescent="0.3">
      <c r="A1607">
        <v>1605</v>
      </c>
      <c r="B1607" t="s">
        <v>1616</v>
      </c>
      <c r="C1607">
        <v>0.29406399999999999</v>
      </c>
      <c r="D1607">
        <v>0.29498600000000003</v>
      </c>
      <c r="E1607">
        <v>0.299983</v>
      </c>
      <c r="F1607">
        <v>0.29016399999999998</v>
      </c>
      <c r="G1607">
        <v>0</v>
      </c>
      <c r="H1607" t="s">
        <v>10</v>
      </c>
      <c r="I1607" t="b">
        <v>0</v>
      </c>
      <c r="J1607" t="s">
        <v>11</v>
      </c>
      <c r="K1607">
        <f t="shared" si="204"/>
        <v>-9.7831034196871249E-3</v>
      </c>
      <c r="L1607">
        <f t="shared" si="205"/>
        <v>-1.1684186430274569E-2</v>
      </c>
      <c r="M1607">
        <f t="shared" si="205"/>
        <v>1.9334071486428472E-2</v>
      </c>
      <c r="N1607">
        <f t="shared" si="205"/>
        <v>9.6771658208832115E-2</v>
      </c>
      <c r="O1607" t="str">
        <f>IF(C1607=MIN(C1606:C1608),"buy",IF(C1607=MAX(C1606:C1608),"sell","hold"))</f>
        <v>buy</v>
      </c>
      <c r="P1607" s="2">
        <f>IF(AND(O1607="buy",Q1606&lt;&gt;0),Q1606/C1607,IF(O1607="sell",0,P1606))</f>
        <v>76300387.154290229</v>
      </c>
      <c r="Q1607" s="1">
        <f>IF(AND(O1607="sell",P1606&lt;&gt;0),P1606*C1607,IF(O1607="buy",0,Q1606))</f>
        <v>0</v>
      </c>
      <c r="R1607">
        <f>4*(SIGN(K1607)+1)+2*(SIGN(L1607)+1)+(SIGN(M1607)+1)+(SIGN(N1607)+1)/2+1</f>
        <v>4</v>
      </c>
      <c r="S1607">
        <f t="shared" si="198"/>
        <v>4</v>
      </c>
      <c r="T1607" t="str">
        <f t="shared" si="199"/>
        <v/>
      </c>
      <c r="U1607" t="str">
        <f t="shared" si="200"/>
        <v/>
      </c>
    </row>
    <row r="1608" spans="1:21" x14ac:dyDescent="0.3">
      <c r="A1608">
        <v>1606</v>
      </c>
      <c r="B1608" t="s">
        <v>1617</v>
      </c>
      <c r="C1608">
        <v>0.29498600000000003</v>
      </c>
      <c r="D1608">
        <v>0.29622300000000001</v>
      </c>
      <c r="E1608">
        <v>0.29764400000000002</v>
      </c>
      <c r="F1608">
        <v>0.286636</v>
      </c>
      <c r="G1608">
        <v>0</v>
      </c>
      <c r="H1608" t="s">
        <v>10</v>
      </c>
      <c r="I1608" t="b">
        <v>0</v>
      </c>
      <c r="J1608" t="s">
        <v>11</v>
      </c>
      <c r="K1608">
        <f t="shared" si="204"/>
        <v>3.1304643069350099E-3</v>
      </c>
      <c r="L1608">
        <f t="shared" si="205"/>
        <v>1.2913567726622135E-2</v>
      </c>
      <c r="M1608">
        <f t="shared" si="205"/>
        <v>2.4597754156896703E-2</v>
      </c>
      <c r="N1608">
        <f t="shared" si="205"/>
        <v>5.2636826704682317E-3</v>
      </c>
      <c r="O1608" t="str">
        <f>IF(C1608=MIN(C1607:C1609),"buy",IF(C1608=MAX(C1607:C1609),"sell","hold"))</f>
        <v>hold</v>
      </c>
      <c r="P1608" s="2">
        <f>IF(AND(O1608="buy",Q1607&lt;&gt;0),Q1607/C1608,IF(O1608="sell",0,P1607))</f>
        <v>76300387.154290229</v>
      </c>
      <c r="Q1608" s="1">
        <f>IF(AND(O1608="sell",P1607&lt;&gt;0),P1607*C1608,IF(O1608="buy",0,Q1607))</f>
        <v>0</v>
      </c>
      <c r="R1608">
        <f>4*(SIGN(K1608)+1)+2*(SIGN(L1608)+1)+(SIGN(M1608)+1)+(SIGN(N1608)+1)/2+1</f>
        <v>16</v>
      </c>
      <c r="S1608" t="str">
        <f t="shared" ref="S1608:S1671" si="206">IF($O1608="buy",$R1608,"")</f>
        <v/>
      </c>
      <c r="T1608">
        <f t="shared" ref="T1608:T1671" si="207">IF($O1608="hold",$R1608,"")</f>
        <v>16</v>
      </c>
      <c r="U1608" t="str">
        <f t="shared" ref="U1608:U1671" si="208">IF($O1608="sell",$R1608,"")</f>
        <v/>
      </c>
    </row>
    <row r="1609" spans="1:21" x14ac:dyDescent="0.3">
      <c r="A1609">
        <v>1607</v>
      </c>
      <c r="B1609" t="s">
        <v>1618</v>
      </c>
      <c r="C1609">
        <v>0.29622300000000001</v>
      </c>
      <c r="D1609">
        <v>0.29982399999999998</v>
      </c>
      <c r="E1609">
        <v>0.30125000000000002</v>
      </c>
      <c r="F1609">
        <v>0.29268499999999997</v>
      </c>
      <c r="G1609">
        <v>0</v>
      </c>
      <c r="H1609" t="s">
        <v>10</v>
      </c>
      <c r="I1609" t="b">
        <v>0</v>
      </c>
      <c r="J1609" t="s">
        <v>11</v>
      </c>
      <c r="K1609">
        <f t="shared" si="204"/>
        <v>4.1846453622999243E-3</v>
      </c>
      <c r="L1609">
        <f t="shared" si="205"/>
        <v>1.0541810553649144E-3</v>
      </c>
      <c r="M1609">
        <f t="shared" si="205"/>
        <v>-1.1859386671257219E-2</v>
      </c>
      <c r="N1609">
        <f t="shared" si="205"/>
        <v>-3.6457140828153919E-2</v>
      </c>
      <c r="O1609" t="str">
        <f>IF(C1609=MIN(C1608:C1610),"buy",IF(C1609=MAX(C1608:C1610),"sell","hold"))</f>
        <v>hold</v>
      </c>
      <c r="P1609" s="2">
        <f>IF(AND(O1609="buy",Q1608&lt;&gt;0),Q1608/C1609,IF(O1609="sell",0,P1608))</f>
        <v>76300387.154290229</v>
      </c>
      <c r="Q1609" s="1">
        <f>IF(AND(O1609="sell",P1608&lt;&gt;0),P1608*C1609,IF(O1609="buy",0,Q1608))</f>
        <v>0</v>
      </c>
      <c r="R1609">
        <f>4*(SIGN(K1609)+1)+2*(SIGN(L1609)+1)+(SIGN(M1609)+1)+(SIGN(N1609)+1)/2+1</f>
        <v>13</v>
      </c>
      <c r="S1609" t="str">
        <f t="shared" si="206"/>
        <v/>
      </c>
      <c r="T1609">
        <f t="shared" si="207"/>
        <v>13</v>
      </c>
      <c r="U1609" t="str">
        <f t="shared" si="208"/>
        <v/>
      </c>
    </row>
    <row r="1610" spans="1:21" x14ac:dyDescent="0.3">
      <c r="A1610">
        <v>1608</v>
      </c>
      <c r="B1610" t="s">
        <v>1619</v>
      </c>
      <c r="C1610">
        <v>0.29982399999999998</v>
      </c>
      <c r="D1610">
        <v>0.30392000000000002</v>
      </c>
      <c r="E1610">
        <v>0.30602000000000001</v>
      </c>
      <c r="F1610">
        <v>0.294184</v>
      </c>
      <c r="G1610">
        <v>0</v>
      </c>
      <c r="H1610" t="s">
        <v>10</v>
      </c>
      <c r="I1610" t="b">
        <v>0</v>
      </c>
      <c r="J1610" t="s">
        <v>11</v>
      </c>
      <c r="K1610">
        <f t="shared" si="204"/>
        <v>1.2082939768172528E-2</v>
      </c>
      <c r="L1610">
        <f t="shared" si="205"/>
        <v>7.898294405872603E-3</v>
      </c>
      <c r="M1610">
        <f t="shared" si="205"/>
        <v>6.8441133505076886E-3</v>
      </c>
      <c r="N1610">
        <f t="shared" si="205"/>
        <v>1.8703500021764907E-2</v>
      </c>
      <c r="O1610" t="str">
        <f>IF(C1610=MIN(C1609:C1611),"buy",IF(C1610=MAX(C1609:C1611),"sell","hold"))</f>
        <v>hold</v>
      </c>
      <c r="P1610" s="2">
        <f>IF(AND(O1610="buy",Q1609&lt;&gt;0),Q1609/C1610,IF(O1610="sell",0,P1609))</f>
        <v>76300387.154290229</v>
      </c>
      <c r="Q1610" s="1">
        <f>IF(AND(O1610="sell",P1609&lt;&gt;0),P1609*C1610,IF(O1610="buy",0,Q1609))</f>
        <v>0</v>
      </c>
      <c r="R1610">
        <f>4*(SIGN(K1610)+1)+2*(SIGN(L1610)+1)+(SIGN(M1610)+1)+(SIGN(N1610)+1)/2+1</f>
        <v>16</v>
      </c>
      <c r="S1610" t="str">
        <f t="shared" si="206"/>
        <v/>
      </c>
      <c r="T1610">
        <f t="shared" si="207"/>
        <v>16</v>
      </c>
      <c r="U1610" t="str">
        <f t="shared" si="208"/>
        <v/>
      </c>
    </row>
    <row r="1611" spans="1:21" x14ac:dyDescent="0.3">
      <c r="A1611">
        <v>1609</v>
      </c>
      <c r="B1611" t="s">
        <v>1620</v>
      </c>
      <c r="C1611">
        <v>0.30392000000000002</v>
      </c>
      <c r="D1611">
        <v>0.30280299999999999</v>
      </c>
      <c r="E1611">
        <v>0.30684299999999998</v>
      </c>
      <c r="F1611">
        <v>0.29799900000000001</v>
      </c>
      <c r="G1611">
        <v>0</v>
      </c>
      <c r="H1611" t="s">
        <v>10</v>
      </c>
      <c r="I1611" t="b">
        <v>0</v>
      </c>
      <c r="J1611" t="s">
        <v>11</v>
      </c>
      <c r="K1611">
        <f t="shared" si="204"/>
        <v>1.3568664864578509E-2</v>
      </c>
      <c r="L1611">
        <f t="shared" si="205"/>
        <v>1.4857250964059807E-3</v>
      </c>
      <c r="M1611">
        <f t="shared" si="205"/>
        <v>-6.4125693094666224E-3</v>
      </c>
      <c r="N1611">
        <f t="shared" si="205"/>
        <v>-1.325668265997431E-2</v>
      </c>
      <c r="O1611" t="str">
        <f>IF(C1611=MIN(C1610:C1612),"buy",IF(C1611=MAX(C1610:C1612),"sell","hold"))</f>
        <v>sell</v>
      </c>
      <c r="P1611" s="2">
        <f>IF(AND(O1611="buy",Q1610&lt;&gt;0),Q1610/C1611,IF(O1611="sell",0,P1610))</f>
        <v>0</v>
      </c>
      <c r="Q1611" s="1">
        <f>IF(AND(O1611="sell",P1610&lt;&gt;0),P1610*C1611,IF(O1611="buy",0,Q1610))</f>
        <v>23189213.663931888</v>
      </c>
      <c r="R1611">
        <f>4*(SIGN(K1611)+1)+2*(SIGN(L1611)+1)+(SIGN(M1611)+1)+(SIGN(N1611)+1)/2+1</f>
        <v>13</v>
      </c>
      <c r="S1611" t="str">
        <f t="shared" si="206"/>
        <v/>
      </c>
      <c r="T1611" t="str">
        <f t="shared" si="207"/>
        <v/>
      </c>
      <c r="U1611">
        <f t="shared" si="208"/>
        <v>13</v>
      </c>
    </row>
    <row r="1612" spans="1:21" x14ac:dyDescent="0.3">
      <c r="A1612">
        <v>1610</v>
      </c>
      <c r="B1612" t="s">
        <v>1621</v>
      </c>
      <c r="C1612">
        <v>0.30280299999999999</v>
      </c>
      <c r="D1612">
        <v>0.302255</v>
      </c>
      <c r="E1612">
        <v>0.30715399999999998</v>
      </c>
      <c r="F1612">
        <v>0.29918800000000001</v>
      </c>
      <c r="G1612">
        <v>0</v>
      </c>
      <c r="H1612" t="s">
        <v>10</v>
      </c>
      <c r="I1612" t="b">
        <v>0</v>
      </c>
      <c r="J1612" t="s">
        <v>11</v>
      </c>
      <c r="K1612">
        <f t="shared" si="204"/>
        <v>-3.682075675390696E-3</v>
      </c>
      <c r="L1612">
        <f t="shared" si="205"/>
        <v>-1.7250740539969205E-2</v>
      </c>
      <c r="M1612">
        <f t="shared" si="205"/>
        <v>-1.8736465636375186E-2</v>
      </c>
      <c r="N1612">
        <f t="shared" si="205"/>
        <v>-1.2323896326908564E-2</v>
      </c>
      <c r="O1612" t="str">
        <f>IF(C1612=MIN(C1611:C1613),"buy",IF(C1612=MAX(C1611:C1613),"sell","hold"))</f>
        <v>buy</v>
      </c>
      <c r="P1612" s="2">
        <f>IF(AND(O1612="buy",Q1611&lt;&gt;0),Q1611/C1612,IF(O1612="sell",0,P1611))</f>
        <v>76581849.136012152</v>
      </c>
      <c r="Q1612" s="1">
        <f>IF(AND(O1612="sell",P1611&lt;&gt;0),P1611*C1612,IF(O1612="buy",0,Q1611))</f>
        <v>0</v>
      </c>
      <c r="R1612">
        <f>4*(SIGN(K1612)+1)+2*(SIGN(L1612)+1)+(SIGN(M1612)+1)+(SIGN(N1612)+1)/2+1</f>
        <v>1</v>
      </c>
      <c r="S1612">
        <f t="shared" si="206"/>
        <v>1</v>
      </c>
      <c r="T1612" t="str">
        <f t="shared" si="207"/>
        <v/>
      </c>
      <c r="U1612" t="str">
        <f t="shared" si="208"/>
        <v/>
      </c>
    </row>
    <row r="1613" spans="1:21" x14ac:dyDescent="0.3">
      <c r="A1613">
        <v>1611</v>
      </c>
      <c r="B1613" t="s">
        <v>1622</v>
      </c>
      <c r="C1613">
        <v>0.30358499999999999</v>
      </c>
      <c r="D1613">
        <v>0.30248399999999998</v>
      </c>
      <c r="E1613">
        <v>0.30638399999999999</v>
      </c>
      <c r="F1613">
        <v>0.29849999999999999</v>
      </c>
      <c r="G1613">
        <v>0</v>
      </c>
      <c r="H1613" t="s">
        <v>10</v>
      </c>
      <c r="I1613" t="b">
        <v>0</v>
      </c>
      <c r="J1613" t="s">
        <v>11</v>
      </c>
      <c r="K1613">
        <f t="shared" si="204"/>
        <v>2.5792067125339057E-3</v>
      </c>
      <c r="L1613">
        <f t="shared" si="205"/>
        <v>6.2612823879246021E-3</v>
      </c>
      <c r="M1613">
        <f t="shared" si="205"/>
        <v>2.3512022927893807E-2</v>
      </c>
      <c r="N1613">
        <f t="shared" si="205"/>
        <v>4.2248488564268993E-2</v>
      </c>
      <c r="O1613" t="str">
        <f>IF(C1613=MIN(C1612:C1614),"buy",IF(C1613=MAX(C1612:C1614),"sell","hold"))</f>
        <v>sell</v>
      </c>
      <c r="P1613" s="2">
        <f>IF(AND(O1613="buy",Q1612&lt;&gt;0),Q1612/C1613,IF(O1613="sell",0,P1612))</f>
        <v>0</v>
      </c>
      <c r="Q1613" s="1">
        <f>IF(AND(O1613="sell",P1612&lt;&gt;0),P1612*C1613,IF(O1613="buy",0,Q1612))</f>
        <v>23249100.669956248</v>
      </c>
      <c r="R1613">
        <f>4*(SIGN(K1613)+1)+2*(SIGN(L1613)+1)+(SIGN(M1613)+1)+(SIGN(N1613)+1)/2+1</f>
        <v>16</v>
      </c>
      <c r="S1613" t="str">
        <f t="shared" si="206"/>
        <v/>
      </c>
      <c r="T1613" t="str">
        <f t="shared" si="207"/>
        <v/>
      </c>
      <c r="U1613">
        <f t="shared" si="208"/>
        <v>16</v>
      </c>
    </row>
    <row r="1614" spans="1:21" x14ac:dyDescent="0.3">
      <c r="A1614">
        <v>1612</v>
      </c>
      <c r="B1614" t="s">
        <v>1623</v>
      </c>
      <c r="C1614">
        <v>0.30248399999999998</v>
      </c>
      <c r="D1614">
        <v>0.29879099999999997</v>
      </c>
      <c r="E1614">
        <v>0.30399100000000001</v>
      </c>
      <c r="F1614">
        <v>0.29547499999999999</v>
      </c>
      <c r="G1614">
        <v>0</v>
      </c>
      <c r="H1614" t="s">
        <v>10</v>
      </c>
      <c r="I1614" t="b">
        <v>0</v>
      </c>
      <c r="J1614" t="s">
        <v>11</v>
      </c>
      <c r="K1614">
        <f t="shared" si="204"/>
        <v>-3.6332496794920007E-3</v>
      </c>
      <c r="L1614">
        <f t="shared" si="205"/>
        <v>-6.2124563920259064E-3</v>
      </c>
      <c r="M1614">
        <f t="shared" si="205"/>
        <v>-1.2473738779950509E-2</v>
      </c>
      <c r="N1614">
        <f t="shared" si="205"/>
        <v>-3.5985761707844316E-2</v>
      </c>
      <c r="O1614" t="str">
        <f>IF(C1614=MIN(C1613:C1615),"buy",IF(C1614=MAX(C1613:C1615),"sell","hold"))</f>
        <v>hold</v>
      </c>
      <c r="P1614" s="2">
        <f>IF(AND(O1614="buy",Q1613&lt;&gt;0),Q1613/C1614,IF(O1614="sell",0,P1613))</f>
        <v>0</v>
      </c>
      <c r="Q1614" s="1">
        <f>IF(AND(O1614="sell",P1613&lt;&gt;0),P1613*C1614,IF(O1614="buy",0,Q1613))</f>
        <v>23249100.669956248</v>
      </c>
      <c r="R1614">
        <f>4*(SIGN(K1614)+1)+2*(SIGN(L1614)+1)+(SIGN(M1614)+1)+(SIGN(N1614)+1)/2+1</f>
        <v>1</v>
      </c>
      <c r="S1614" t="str">
        <f t="shared" si="206"/>
        <v/>
      </c>
      <c r="T1614">
        <f t="shared" si="207"/>
        <v>1</v>
      </c>
      <c r="U1614" t="str">
        <f t="shared" si="208"/>
        <v/>
      </c>
    </row>
    <row r="1615" spans="1:21" x14ac:dyDescent="0.3">
      <c r="A1615">
        <v>1613</v>
      </c>
      <c r="B1615" t="s">
        <v>1624</v>
      </c>
      <c r="C1615">
        <v>0.29879099999999997</v>
      </c>
      <c r="D1615">
        <v>0.30195</v>
      </c>
      <c r="E1615">
        <v>0.302757</v>
      </c>
      <c r="F1615">
        <v>0.29661999999999999</v>
      </c>
      <c r="G1615">
        <v>0</v>
      </c>
      <c r="H1615" t="s">
        <v>10</v>
      </c>
      <c r="I1615" t="b">
        <v>0</v>
      </c>
      <c r="J1615" t="s">
        <v>11</v>
      </c>
      <c r="K1615">
        <f t="shared" si="204"/>
        <v>-1.2283896719471129E-2</v>
      </c>
      <c r="L1615">
        <f t="shared" si="205"/>
        <v>-8.6506470399791285E-3</v>
      </c>
      <c r="M1615">
        <f t="shared" si="205"/>
        <v>-2.4381906479532221E-3</v>
      </c>
      <c r="N1615">
        <f t="shared" si="205"/>
        <v>1.0035548131997286E-2</v>
      </c>
      <c r="O1615" t="str">
        <f>IF(C1615=MIN(C1614:C1616),"buy",IF(C1615=MAX(C1614:C1616),"sell","hold"))</f>
        <v>buy</v>
      </c>
      <c r="P1615" s="2">
        <f>IF(AND(O1615="buy",Q1614&lt;&gt;0),Q1614/C1615,IF(O1615="sell",0,P1614))</f>
        <v>77810578.86601755</v>
      </c>
      <c r="Q1615" s="1">
        <f>IF(AND(O1615="sell",P1614&lt;&gt;0),P1614*C1615,IF(O1615="buy",0,Q1614))</f>
        <v>0</v>
      </c>
      <c r="R1615">
        <f>4*(SIGN(K1615)+1)+2*(SIGN(L1615)+1)+(SIGN(M1615)+1)+(SIGN(N1615)+1)/2+1</f>
        <v>2</v>
      </c>
      <c r="S1615">
        <f t="shared" si="206"/>
        <v>2</v>
      </c>
      <c r="T1615" t="str">
        <f t="shared" si="207"/>
        <v/>
      </c>
      <c r="U1615" t="str">
        <f t="shared" si="208"/>
        <v/>
      </c>
    </row>
    <row r="1616" spans="1:21" x14ac:dyDescent="0.3">
      <c r="A1616">
        <v>1614</v>
      </c>
      <c r="B1616" t="s">
        <v>1625</v>
      </c>
      <c r="C1616">
        <v>0.30195</v>
      </c>
      <c r="D1616">
        <v>0.29649500000000001</v>
      </c>
      <c r="E1616">
        <v>0.30217899999999998</v>
      </c>
      <c r="F1616">
        <v>0.29209000000000002</v>
      </c>
      <c r="G1616">
        <v>0</v>
      </c>
      <c r="H1616" t="s">
        <v>10</v>
      </c>
      <c r="I1616" t="b">
        <v>0</v>
      </c>
      <c r="J1616" t="s">
        <v>11</v>
      </c>
      <c r="K1616">
        <f t="shared" si="204"/>
        <v>1.0517011490808928E-2</v>
      </c>
      <c r="L1616">
        <f t="shared" si="205"/>
        <v>2.2800908210280059E-2</v>
      </c>
      <c r="M1616">
        <f t="shared" si="205"/>
        <v>3.1451555250259187E-2</v>
      </c>
      <c r="N1616">
        <f t="shared" si="205"/>
        <v>3.3889745898212406E-2</v>
      </c>
      <c r="O1616" t="str">
        <f>IF(C1616=MIN(C1615:C1617),"buy",IF(C1616=MAX(C1615:C1617),"sell","hold"))</f>
        <v>sell</v>
      </c>
      <c r="P1616" s="2">
        <f>IF(AND(O1616="buy",Q1615&lt;&gt;0),Q1615/C1616,IF(O1616="sell",0,P1615))</f>
        <v>0</v>
      </c>
      <c r="Q1616" s="1">
        <f>IF(AND(O1616="sell",P1615&lt;&gt;0),P1615*C1616,IF(O1616="buy",0,Q1615))</f>
        <v>23494904.288594</v>
      </c>
      <c r="R1616">
        <f>4*(SIGN(K1616)+1)+2*(SIGN(L1616)+1)+(SIGN(M1616)+1)+(SIGN(N1616)+1)/2+1</f>
        <v>16</v>
      </c>
      <c r="S1616" t="str">
        <f t="shared" si="206"/>
        <v/>
      </c>
      <c r="T1616" t="str">
        <f t="shared" si="207"/>
        <v/>
      </c>
      <c r="U1616">
        <f t="shared" si="208"/>
        <v>16</v>
      </c>
    </row>
    <row r="1617" spans="1:21" x14ac:dyDescent="0.3">
      <c r="A1617">
        <v>1615</v>
      </c>
      <c r="B1617" t="s">
        <v>1626</v>
      </c>
      <c r="C1617">
        <v>0.29649500000000001</v>
      </c>
      <c r="D1617">
        <v>0.29785800000000001</v>
      </c>
      <c r="E1617">
        <v>0.29980699999999999</v>
      </c>
      <c r="F1617">
        <v>0.29327199999999998</v>
      </c>
      <c r="G1617">
        <v>0</v>
      </c>
      <c r="H1617" t="s">
        <v>10</v>
      </c>
      <c r="I1617" t="b">
        <v>0</v>
      </c>
      <c r="J1617" t="s">
        <v>11</v>
      </c>
      <c r="K1617">
        <f t="shared" si="204"/>
        <v>-1.8230580922223388E-2</v>
      </c>
      <c r="L1617">
        <f t="shared" si="205"/>
        <v>-2.8747592413032316E-2</v>
      </c>
      <c r="M1617">
        <f t="shared" si="205"/>
        <v>-5.1548500623312371E-2</v>
      </c>
      <c r="N1617">
        <f t="shared" si="205"/>
        <v>-8.3000055873571565E-2</v>
      </c>
      <c r="O1617" t="str">
        <f>IF(C1617=MIN(C1616:C1618),"buy",IF(C1617=MAX(C1616:C1618),"sell","hold"))</f>
        <v>buy</v>
      </c>
      <c r="P1617" s="2">
        <f>IF(AND(O1617="buy",Q1616&lt;&gt;0),Q1616/C1617,IF(O1617="sell",0,P1616))</f>
        <v>79242160.200320408</v>
      </c>
      <c r="Q1617" s="1">
        <f>IF(AND(O1617="sell",P1616&lt;&gt;0),P1616*C1617,IF(O1617="buy",0,Q1616))</f>
        <v>0</v>
      </c>
      <c r="R1617">
        <f>4*(SIGN(K1617)+1)+2*(SIGN(L1617)+1)+(SIGN(M1617)+1)+(SIGN(N1617)+1)/2+1</f>
        <v>1</v>
      </c>
      <c r="S1617">
        <f t="shared" si="206"/>
        <v>1</v>
      </c>
      <c r="T1617" t="str">
        <f t="shared" si="207"/>
        <v/>
      </c>
      <c r="U1617" t="str">
        <f t="shared" si="208"/>
        <v/>
      </c>
    </row>
    <row r="1618" spans="1:21" x14ac:dyDescent="0.3">
      <c r="A1618">
        <v>1616</v>
      </c>
      <c r="B1618" t="s">
        <v>1627</v>
      </c>
      <c r="C1618">
        <v>0.29785800000000001</v>
      </c>
      <c r="D1618">
        <v>0.30011300000000002</v>
      </c>
      <c r="E1618">
        <v>0.30198599999999998</v>
      </c>
      <c r="F1618">
        <v>0.29550799999999999</v>
      </c>
      <c r="G1618">
        <v>0</v>
      </c>
      <c r="H1618" t="s">
        <v>10</v>
      </c>
      <c r="I1618" t="b">
        <v>0</v>
      </c>
      <c r="J1618" t="s">
        <v>11</v>
      </c>
      <c r="K1618">
        <f t="shared" si="204"/>
        <v>4.5864999419536973E-3</v>
      </c>
      <c r="L1618">
        <f t="shared" si="205"/>
        <v>2.2817080864177084E-2</v>
      </c>
      <c r="M1618">
        <f t="shared" si="205"/>
        <v>5.15646732772094E-2</v>
      </c>
      <c r="N1618">
        <f t="shared" si="205"/>
        <v>0.10311317390052177</v>
      </c>
      <c r="O1618" t="str">
        <f>IF(C1618=MIN(C1617:C1619),"buy",IF(C1618=MAX(C1617:C1619),"sell","hold"))</f>
        <v>hold</v>
      </c>
      <c r="P1618" s="2">
        <f>IF(AND(O1618="buy",Q1617&lt;&gt;0),Q1617/C1618,IF(O1618="sell",0,P1617))</f>
        <v>79242160.200320408</v>
      </c>
      <c r="Q1618" s="1">
        <f>IF(AND(O1618="sell",P1617&lt;&gt;0),P1617*C1618,IF(O1618="buy",0,Q1617))</f>
        <v>0</v>
      </c>
      <c r="R1618">
        <f>4*(SIGN(K1618)+1)+2*(SIGN(L1618)+1)+(SIGN(M1618)+1)+(SIGN(N1618)+1)/2+1</f>
        <v>16</v>
      </c>
      <c r="S1618" t="str">
        <f t="shared" si="206"/>
        <v/>
      </c>
      <c r="T1618">
        <f t="shared" si="207"/>
        <v>16</v>
      </c>
      <c r="U1618" t="str">
        <f t="shared" si="208"/>
        <v/>
      </c>
    </row>
    <row r="1619" spans="1:21" x14ac:dyDescent="0.3">
      <c r="A1619">
        <v>1617</v>
      </c>
      <c r="B1619" t="s">
        <v>1628</v>
      </c>
      <c r="C1619">
        <v>0.30011300000000002</v>
      </c>
      <c r="D1619">
        <v>0.30191400000000002</v>
      </c>
      <c r="E1619">
        <v>0.30313400000000001</v>
      </c>
      <c r="F1619">
        <v>0.29604799999999998</v>
      </c>
      <c r="G1619">
        <v>0</v>
      </c>
      <c r="H1619" t="s">
        <v>10</v>
      </c>
      <c r="I1619" t="b">
        <v>0</v>
      </c>
      <c r="J1619" t="s">
        <v>11</v>
      </c>
      <c r="K1619">
        <f t="shared" si="204"/>
        <v>7.5421717775611425E-3</v>
      </c>
      <c r="L1619">
        <f t="shared" si="205"/>
        <v>2.9556718356074452E-3</v>
      </c>
      <c r="M1619">
        <f t="shared" si="205"/>
        <v>-1.986140902856964E-2</v>
      </c>
      <c r="N1619">
        <f t="shared" si="205"/>
        <v>-7.1426082305779043E-2</v>
      </c>
      <c r="O1619" t="str">
        <f>IF(C1619=MIN(C1618:C1620),"buy",IF(C1619=MAX(C1618:C1620),"sell","hold"))</f>
        <v>hold</v>
      </c>
      <c r="P1619" s="2">
        <f>IF(AND(O1619="buy",Q1618&lt;&gt;0),Q1618/C1619,IF(O1619="sell",0,P1618))</f>
        <v>79242160.200320408</v>
      </c>
      <c r="Q1619" s="1">
        <f>IF(AND(O1619="sell",P1618&lt;&gt;0),P1618*C1619,IF(O1619="buy",0,Q1618))</f>
        <v>0</v>
      </c>
      <c r="R1619">
        <f>4*(SIGN(K1619)+1)+2*(SIGN(L1619)+1)+(SIGN(M1619)+1)+(SIGN(N1619)+1)/2+1</f>
        <v>13</v>
      </c>
      <c r="S1619" t="str">
        <f t="shared" si="206"/>
        <v/>
      </c>
      <c r="T1619">
        <f t="shared" si="207"/>
        <v>13</v>
      </c>
      <c r="U1619" t="str">
        <f t="shared" si="208"/>
        <v/>
      </c>
    </row>
    <row r="1620" spans="1:21" x14ac:dyDescent="0.3">
      <c r="A1620">
        <v>1618</v>
      </c>
      <c r="B1620" t="s">
        <v>1629</v>
      </c>
      <c r="C1620">
        <v>0.30191400000000002</v>
      </c>
      <c r="D1620">
        <v>0.30252099999999998</v>
      </c>
      <c r="E1620">
        <v>0.30518000000000001</v>
      </c>
      <c r="F1620">
        <v>0.29860599999999998</v>
      </c>
      <c r="G1620">
        <v>0</v>
      </c>
      <c r="H1620" t="s">
        <v>10</v>
      </c>
      <c r="I1620" t="b">
        <v>0</v>
      </c>
      <c r="J1620" t="s">
        <v>11</v>
      </c>
      <c r="K1620">
        <f t="shared" si="204"/>
        <v>5.9831203583892312E-3</v>
      </c>
      <c r="L1620">
        <f t="shared" si="205"/>
        <v>-1.5590514191719113E-3</v>
      </c>
      <c r="M1620">
        <f t="shared" si="205"/>
        <v>-4.5147232547793565E-3</v>
      </c>
      <c r="N1620">
        <f t="shared" si="205"/>
        <v>1.5346685773790284E-2</v>
      </c>
      <c r="O1620" t="str">
        <f>IF(C1620=MIN(C1619:C1621),"buy",IF(C1620=MAX(C1619:C1621),"sell","hold"))</f>
        <v>hold</v>
      </c>
      <c r="P1620" s="2">
        <f>IF(AND(O1620="buy",Q1619&lt;&gt;0),Q1619/C1620,IF(O1620="sell",0,P1619))</f>
        <v>79242160.200320408</v>
      </c>
      <c r="Q1620" s="1">
        <f>IF(AND(O1620="sell",P1619&lt;&gt;0),P1619*C1620,IF(O1620="buy",0,Q1619))</f>
        <v>0</v>
      </c>
      <c r="R1620">
        <f>4*(SIGN(K1620)+1)+2*(SIGN(L1620)+1)+(SIGN(M1620)+1)+(SIGN(N1620)+1)/2+1</f>
        <v>10</v>
      </c>
      <c r="S1620" t="str">
        <f t="shared" si="206"/>
        <v/>
      </c>
      <c r="T1620">
        <f t="shared" si="207"/>
        <v>10</v>
      </c>
      <c r="U1620" t="str">
        <f t="shared" si="208"/>
        <v/>
      </c>
    </row>
    <row r="1621" spans="1:21" x14ac:dyDescent="0.3">
      <c r="A1621">
        <v>1619</v>
      </c>
      <c r="B1621" t="s">
        <v>1630</v>
      </c>
      <c r="C1621">
        <v>0.30252099999999998</v>
      </c>
      <c r="D1621">
        <v>0.30453200000000002</v>
      </c>
      <c r="E1621">
        <v>0.30682700000000002</v>
      </c>
      <c r="F1621">
        <v>0.29864000000000002</v>
      </c>
      <c r="G1621">
        <v>0</v>
      </c>
      <c r="H1621" t="s">
        <v>10</v>
      </c>
      <c r="I1621" t="b">
        <v>0</v>
      </c>
      <c r="J1621" t="s">
        <v>11</v>
      </c>
      <c r="K1621">
        <f t="shared" si="204"/>
        <v>2.0084872649663525E-3</v>
      </c>
      <c r="L1621">
        <f t="shared" ref="L1621:N1636" si="209">K1621-K1620</f>
        <v>-3.9746330934228788E-3</v>
      </c>
      <c r="M1621">
        <f t="shared" si="209"/>
        <v>-2.4155816742509675E-3</v>
      </c>
      <c r="N1621">
        <f t="shared" si="209"/>
        <v>2.0991415805283889E-3</v>
      </c>
      <c r="O1621" t="str">
        <f>IF(C1621=MIN(C1620:C1622),"buy",IF(C1621=MAX(C1620:C1622),"sell","hold"))</f>
        <v>hold</v>
      </c>
      <c r="P1621" s="2">
        <f>IF(AND(O1621="buy",Q1620&lt;&gt;0),Q1620/C1621,IF(O1621="sell",0,P1620))</f>
        <v>79242160.200320408</v>
      </c>
      <c r="Q1621" s="1">
        <f>IF(AND(O1621="sell",P1620&lt;&gt;0),P1620*C1621,IF(O1621="buy",0,Q1620))</f>
        <v>0</v>
      </c>
      <c r="R1621">
        <f>4*(SIGN(K1621)+1)+2*(SIGN(L1621)+1)+(SIGN(M1621)+1)+(SIGN(N1621)+1)/2+1</f>
        <v>10</v>
      </c>
      <c r="S1621" t="str">
        <f t="shared" si="206"/>
        <v/>
      </c>
      <c r="T1621">
        <f t="shared" si="207"/>
        <v>10</v>
      </c>
      <c r="U1621" t="str">
        <f t="shared" si="208"/>
        <v/>
      </c>
    </row>
    <row r="1622" spans="1:21" x14ac:dyDescent="0.3">
      <c r="A1622">
        <v>1620</v>
      </c>
      <c r="B1622" t="s">
        <v>1631</v>
      </c>
      <c r="C1622">
        <v>0.30453200000000002</v>
      </c>
      <c r="D1622">
        <v>0.30974299999999999</v>
      </c>
      <c r="E1622">
        <v>0.31146000000000001</v>
      </c>
      <c r="F1622">
        <v>0.30182399999999998</v>
      </c>
      <c r="G1622">
        <v>0</v>
      </c>
      <c r="H1622" t="s">
        <v>10</v>
      </c>
      <c r="I1622" t="b">
        <v>0</v>
      </c>
      <c r="J1622" t="s">
        <v>11</v>
      </c>
      <c r="K1622">
        <f t="shared" si="204"/>
        <v>6.6254511550063681E-3</v>
      </c>
      <c r="L1622">
        <f t="shared" si="209"/>
        <v>4.6169638900400156E-3</v>
      </c>
      <c r="M1622">
        <f t="shared" si="209"/>
        <v>8.5915969834628944E-3</v>
      </c>
      <c r="N1622">
        <f t="shared" si="209"/>
        <v>1.1007178657713862E-2</v>
      </c>
      <c r="O1622" t="str">
        <f>IF(C1622=MIN(C1621:C1623),"buy",IF(C1622=MAX(C1621:C1623),"sell","hold"))</f>
        <v>hold</v>
      </c>
      <c r="P1622" s="2">
        <f>IF(AND(O1622="buy",Q1621&lt;&gt;0),Q1621/C1622,IF(O1622="sell",0,P1621))</f>
        <v>79242160.200320408</v>
      </c>
      <c r="Q1622" s="1">
        <f>IF(AND(O1622="sell",P1621&lt;&gt;0),P1621*C1622,IF(O1622="buy",0,Q1621))</f>
        <v>0</v>
      </c>
      <c r="R1622">
        <f>4*(SIGN(K1622)+1)+2*(SIGN(L1622)+1)+(SIGN(M1622)+1)+(SIGN(N1622)+1)/2+1</f>
        <v>16</v>
      </c>
      <c r="S1622" t="str">
        <f t="shared" si="206"/>
        <v/>
      </c>
      <c r="T1622">
        <f t="shared" si="207"/>
        <v>16</v>
      </c>
      <c r="U1622" t="str">
        <f t="shared" si="208"/>
        <v/>
      </c>
    </row>
    <row r="1623" spans="1:21" x14ac:dyDescent="0.3">
      <c r="A1623">
        <v>1621</v>
      </c>
      <c r="B1623" t="s">
        <v>1632</v>
      </c>
      <c r="C1623">
        <v>0.30974299999999999</v>
      </c>
      <c r="D1623">
        <v>0.30552400000000002</v>
      </c>
      <c r="E1623">
        <v>0.31134800000000001</v>
      </c>
      <c r="F1623">
        <v>0.30234100000000003</v>
      </c>
      <c r="G1623">
        <v>0</v>
      </c>
      <c r="H1623" t="s">
        <v>10</v>
      </c>
      <c r="I1623" t="b">
        <v>0</v>
      </c>
      <c r="J1623" t="s">
        <v>11</v>
      </c>
      <c r="K1623">
        <f t="shared" si="204"/>
        <v>1.6966342436205172E-2</v>
      </c>
      <c r="L1623">
        <f t="shared" si="209"/>
        <v>1.0340891281198803E-2</v>
      </c>
      <c r="M1623">
        <f t="shared" si="209"/>
        <v>5.7239273911587878E-3</v>
      </c>
      <c r="N1623">
        <f t="shared" si="209"/>
        <v>-2.8676695923041066E-3</v>
      </c>
      <c r="O1623" t="str">
        <f>IF(C1623=MIN(C1622:C1624),"buy",IF(C1623=MAX(C1622:C1624),"sell","hold"))</f>
        <v>sell</v>
      </c>
      <c r="P1623" s="2">
        <f>IF(AND(O1623="buy",Q1622&lt;&gt;0),Q1622/C1623,IF(O1623="sell",0,P1622))</f>
        <v>0</v>
      </c>
      <c r="Q1623" s="1">
        <f>IF(AND(O1623="sell",P1622&lt;&gt;0),P1622*C1623,IF(O1623="buy",0,Q1622))</f>
        <v>24544704.426927842</v>
      </c>
      <c r="R1623">
        <f>4*(SIGN(K1623)+1)+2*(SIGN(L1623)+1)+(SIGN(M1623)+1)+(SIGN(N1623)+1)/2+1</f>
        <v>15</v>
      </c>
      <c r="S1623" t="str">
        <f t="shared" si="206"/>
        <v/>
      </c>
      <c r="T1623" t="str">
        <f t="shared" si="207"/>
        <v/>
      </c>
      <c r="U1623">
        <f t="shared" si="208"/>
        <v>15</v>
      </c>
    </row>
    <row r="1624" spans="1:21" x14ac:dyDescent="0.3">
      <c r="A1624">
        <v>1622</v>
      </c>
      <c r="B1624" t="s">
        <v>1633</v>
      </c>
      <c r="C1624">
        <v>0.30552400000000002</v>
      </c>
      <c r="D1624">
        <v>0.30322300000000002</v>
      </c>
      <c r="E1624">
        <v>0.30820500000000001</v>
      </c>
      <c r="F1624">
        <v>0.29965399999999998</v>
      </c>
      <c r="G1624">
        <v>0</v>
      </c>
      <c r="H1624" t="s">
        <v>10</v>
      </c>
      <c r="I1624" t="b">
        <v>0</v>
      </c>
      <c r="J1624" t="s">
        <v>11</v>
      </c>
      <c r="K1624">
        <f t="shared" si="204"/>
        <v>-1.3714371159187711E-2</v>
      </c>
      <c r="L1624">
        <f t="shared" si="209"/>
        <v>-3.0680713595392883E-2</v>
      </c>
      <c r="M1624">
        <f t="shared" si="209"/>
        <v>-4.1021604876591684E-2</v>
      </c>
      <c r="N1624">
        <f t="shared" si="209"/>
        <v>-4.6745532267750474E-2</v>
      </c>
      <c r="O1624" t="str">
        <f>IF(C1624=MIN(C1623:C1625),"buy",IF(C1624=MAX(C1623:C1625),"sell","hold"))</f>
        <v>hold</v>
      </c>
      <c r="P1624" s="2">
        <f>IF(AND(O1624="buy",Q1623&lt;&gt;0),Q1623/C1624,IF(O1624="sell",0,P1623))</f>
        <v>0</v>
      </c>
      <c r="Q1624" s="1">
        <f>IF(AND(O1624="sell",P1623&lt;&gt;0),P1623*C1624,IF(O1624="buy",0,Q1623))</f>
        <v>24544704.426927842</v>
      </c>
      <c r="R1624">
        <f>4*(SIGN(K1624)+1)+2*(SIGN(L1624)+1)+(SIGN(M1624)+1)+(SIGN(N1624)+1)/2+1</f>
        <v>1</v>
      </c>
      <c r="S1624" t="str">
        <f t="shared" si="206"/>
        <v/>
      </c>
      <c r="T1624">
        <f t="shared" si="207"/>
        <v>1</v>
      </c>
      <c r="U1624" t="str">
        <f t="shared" si="208"/>
        <v/>
      </c>
    </row>
    <row r="1625" spans="1:21" x14ac:dyDescent="0.3">
      <c r="A1625">
        <v>1623</v>
      </c>
      <c r="B1625" t="s">
        <v>1634</v>
      </c>
      <c r="C1625">
        <v>0.30322300000000002</v>
      </c>
      <c r="D1625">
        <v>0.305149</v>
      </c>
      <c r="E1625">
        <v>0.30862699999999998</v>
      </c>
      <c r="F1625">
        <v>0.30039199999999999</v>
      </c>
      <c r="G1625">
        <v>0</v>
      </c>
      <c r="H1625" t="s">
        <v>10</v>
      </c>
      <c r="I1625" t="b">
        <v>0</v>
      </c>
      <c r="J1625" t="s">
        <v>11</v>
      </c>
      <c r="K1625">
        <f t="shared" si="204"/>
        <v>-7.5597908490719372E-3</v>
      </c>
      <c r="L1625">
        <f t="shared" si="209"/>
        <v>6.154580310115774E-3</v>
      </c>
      <c r="M1625">
        <f t="shared" si="209"/>
        <v>3.6835293905508659E-2</v>
      </c>
      <c r="N1625">
        <f t="shared" si="209"/>
        <v>7.7856898782100337E-2</v>
      </c>
      <c r="O1625" t="str">
        <f>IF(C1625=MIN(C1624:C1626),"buy",IF(C1625=MAX(C1624:C1626),"sell","hold"))</f>
        <v>buy</v>
      </c>
      <c r="P1625" s="2">
        <f>IF(AND(O1625="buy",Q1624&lt;&gt;0),Q1624/C1625,IF(O1625="sell",0,P1624))</f>
        <v>80946051.015021428</v>
      </c>
      <c r="Q1625" s="1">
        <f>IF(AND(O1625="sell",P1624&lt;&gt;0),P1624*C1625,IF(O1625="buy",0,Q1624))</f>
        <v>0</v>
      </c>
      <c r="R1625">
        <f>4*(SIGN(K1625)+1)+2*(SIGN(L1625)+1)+(SIGN(M1625)+1)+(SIGN(N1625)+1)/2+1</f>
        <v>8</v>
      </c>
      <c r="S1625">
        <f t="shared" si="206"/>
        <v>8</v>
      </c>
      <c r="T1625" t="str">
        <f t="shared" si="207"/>
        <v/>
      </c>
      <c r="U1625" t="str">
        <f t="shared" si="208"/>
        <v/>
      </c>
    </row>
    <row r="1626" spans="1:21" x14ac:dyDescent="0.3">
      <c r="A1626">
        <v>1624</v>
      </c>
      <c r="B1626" t="s">
        <v>1635</v>
      </c>
      <c r="C1626">
        <v>0.305149</v>
      </c>
      <c r="D1626">
        <v>0.30569299999999999</v>
      </c>
      <c r="E1626">
        <v>0.31045899999999998</v>
      </c>
      <c r="F1626">
        <v>0.30229800000000001</v>
      </c>
      <c r="G1626">
        <v>0</v>
      </c>
      <c r="H1626" t="s">
        <v>10</v>
      </c>
      <c r="I1626" t="b">
        <v>0</v>
      </c>
      <c r="J1626" t="s">
        <v>11</v>
      </c>
      <c r="K1626">
        <f t="shared" si="204"/>
        <v>6.3316523442892942E-3</v>
      </c>
      <c r="L1626">
        <f t="shared" si="209"/>
        <v>1.3891443193361231E-2</v>
      </c>
      <c r="M1626">
        <f t="shared" si="209"/>
        <v>7.7368628832454574E-3</v>
      </c>
      <c r="N1626">
        <f t="shared" si="209"/>
        <v>-2.9098431022263203E-2</v>
      </c>
      <c r="O1626" t="str">
        <f>IF(C1626=MIN(C1625:C1627),"buy",IF(C1626=MAX(C1625:C1627),"sell","hold"))</f>
        <v>hold</v>
      </c>
      <c r="P1626" s="2">
        <f>IF(AND(O1626="buy",Q1625&lt;&gt;0),Q1625/C1626,IF(O1626="sell",0,P1625))</f>
        <v>80946051.015021428</v>
      </c>
      <c r="Q1626" s="1">
        <f>IF(AND(O1626="sell",P1625&lt;&gt;0),P1625*C1626,IF(O1626="buy",0,Q1625))</f>
        <v>0</v>
      </c>
      <c r="R1626">
        <f>4*(SIGN(K1626)+1)+2*(SIGN(L1626)+1)+(SIGN(M1626)+1)+(SIGN(N1626)+1)/2+1</f>
        <v>15</v>
      </c>
      <c r="S1626" t="str">
        <f t="shared" si="206"/>
        <v/>
      </c>
      <c r="T1626">
        <f t="shared" si="207"/>
        <v>15</v>
      </c>
      <c r="U1626" t="str">
        <f t="shared" si="208"/>
        <v/>
      </c>
    </row>
    <row r="1627" spans="1:21" x14ac:dyDescent="0.3">
      <c r="A1627">
        <v>1625</v>
      </c>
      <c r="B1627" t="s">
        <v>1636</v>
      </c>
      <c r="C1627">
        <v>0.30569299999999999</v>
      </c>
      <c r="D1627">
        <v>0.306755</v>
      </c>
      <c r="E1627">
        <v>0.308973</v>
      </c>
      <c r="F1627">
        <v>0.30151899999999998</v>
      </c>
      <c r="G1627">
        <v>0</v>
      </c>
      <c r="H1627" t="s">
        <v>10</v>
      </c>
      <c r="I1627" t="b">
        <v>0</v>
      </c>
      <c r="J1627" t="s">
        <v>11</v>
      </c>
      <c r="K1627">
        <f t="shared" si="204"/>
        <v>1.7811479891690124E-3</v>
      </c>
      <c r="L1627">
        <f t="shared" si="209"/>
        <v>-4.5505043551202816E-3</v>
      </c>
      <c r="M1627">
        <f t="shared" si="209"/>
        <v>-1.8441947548481514E-2</v>
      </c>
      <c r="N1627">
        <f t="shared" si="209"/>
        <v>-2.617881043172697E-2</v>
      </c>
      <c r="O1627" t="str">
        <f>IF(C1627=MIN(C1626:C1628),"buy",IF(C1627=MAX(C1626:C1628),"sell","hold"))</f>
        <v>hold</v>
      </c>
      <c r="P1627" s="2">
        <f>IF(AND(O1627="buy",Q1626&lt;&gt;0),Q1626/C1627,IF(O1627="sell",0,P1626))</f>
        <v>80946051.015021428</v>
      </c>
      <c r="Q1627" s="1">
        <f>IF(AND(O1627="sell",P1626&lt;&gt;0),P1626*C1627,IF(O1627="buy",0,Q1626))</f>
        <v>0</v>
      </c>
      <c r="R1627">
        <f>4*(SIGN(K1627)+1)+2*(SIGN(L1627)+1)+(SIGN(M1627)+1)+(SIGN(N1627)+1)/2+1</f>
        <v>9</v>
      </c>
      <c r="S1627" t="str">
        <f t="shared" si="206"/>
        <v/>
      </c>
      <c r="T1627">
        <f t="shared" si="207"/>
        <v>9</v>
      </c>
      <c r="U1627" t="str">
        <f t="shared" si="208"/>
        <v/>
      </c>
    </row>
    <row r="1628" spans="1:21" x14ac:dyDescent="0.3">
      <c r="A1628">
        <v>1626</v>
      </c>
      <c r="B1628" t="s">
        <v>1637</v>
      </c>
      <c r="C1628">
        <v>0.306755</v>
      </c>
      <c r="D1628">
        <v>0.30971799999999999</v>
      </c>
      <c r="E1628">
        <v>0.31181199999999998</v>
      </c>
      <c r="F1628">
        <v>0.30337599999999998</v>
      </c>
      <c r="G1628">
        <v>0</v>
      </c>
      <c r="H1628" t="s">
        <v>10</v>
      </c>
      <c r="I1628" t="b">
        <v>0</v>
      </c>
      <c r="J1628" t="s">
        <v>11</v>
      </c>
      <c r="K1628">
        <f t="shared" si="204"/>
        <v>3.4680495323684865E-3</v>
      </c>
      <c r="L1628">
        <f t="shared" si="209"/>
        <v>1.6869015431994741E-3</v>
      </c>
      <c r="M1628">
        <f t="shared" si="209"/>
        <v>6.2374058983197559E-3</v>
      </c>
      <c r="N1628">
        <f t="shared" si="209"/>
        <v>2.4679353446801271E-2</v>
      </c>
      <c r="O1628" t="str">
        <f>IF(C1628=MIN(C1627:C1629),"buy",IF(C1628=MAX(C1627:C1629),"sell","hold"))</f>
        <v>hold</v>
      </c>
      <c r="P1628" s="2">
        <f>IF(AND(O1628="buy",Q1627&lt;&gt;0),Q1627/C1628,IF(O1628="sell",0,P1627))</f>
        <v>80946051.015021428</v>
      </c>
      <c r="Q1628" s="1">
        <f>IF(AND(O1628="sell",P1627&lt;&gt;0),P1627*C1628,IF(O1628="buy",0,Q1627))</f>
        <v>0</v>
      </c>
      <c r="R1628">
        <f>4*(SIGN(K1628)+1)+2*(SIGN(L1628)+1)+(SIGN(M1628)+1)+(SIGN(N1628)+1)/2+1</f>
        <v>16</v>
      </c>
      <c r="S1628" t="str">
        <f t="shared" si="206"/>
        <v/>
      </c>
      <c r="T1628">
        <f t="shared" si="207"/>
        <v>16</v>
      </c>
      <c r="U1628" t="str">
        <f t="shared" si="208"/>
        <v/>
      </c>
    </row>
    <row r="1629" spans="1:21" x14ac:dyDescent="0.3">
      <c r="A1629">
        <v>1627</v>
      </c>
      <c r="B1629" t="s">
        <v>1638</v>
      </c>
      <c r="C1629">
        <v>0.30971799999999999</v>
      </c>
      <c r="D1629">
        <v>0.30934800000000001</v>
      </c>
      <c r="E1629">
        <v>0.31173499999999998</v>
      </c>
      <c r="F1629">
        <v>0.30550699999999997</v>
      </c>
      <c r="G1629">
        <v>0</v>
      </c>
      <c r="H1629" t="s">
        <v>10</v>
      </c>
      <c r="I1629" t="b">
        <v>0</v>
      </c>
      <c r="J1629" t="s">
        <v>11</v>
      </c>
      <c r="K1629">
        <f t="shared" si="204"/>
        <v>9.6127486524146006E-3</v>
      </c>
      <c r="L1629">
        <f t="shared" si="209"/>
        <v>6.1446991200461137E-3</v>
      </c>
      <c r="M1629">
        <f t="shared" si="209"/>
        <v>4.4577975768466394E-3</v>
      </c>
      <c r="N1629">
        <f t="shared" si="209"/>
        <v>-1.7796083214731166E-3</v>
      </c>
      <c r="O1629" t="str">
        <f>IF(C1629=MIN(C1628:C1630),"buy",IF(C1629=MAX(C1628:C1630),"sell","hold"))</f>
        <v>sell</v>
      </c>
      <c r="P1629" s="2">
        <f>IF(AND(O1629="buy",Q1628&lt;&gt;0),Q1628/C1629,IF(O1629="sell",0,P1628))</f>
        <v>0</v>
      </c>
      <c r="Q1629" s="1">
        <f>IF(AND(O1629="sell",P1628&lt;&gt;0),P1628*C1629,IF(O1629="buy",0,Q1628))</f>
        <v>25070449.028270405</v>
      </c>
      <c r="R1629">
        <f>4*(SIGN(K1629)+1)+2*(SIGN(L1629)+1)+(SIGN(M1629)+1)+(SIGN(N1629)+1)/2+1</f>
        <v>15</v>
      </c>
      <c r="S1629" t="str">
        <f t="shared" si="206"/>
        <v/>
      </c>
      <c r="T1629" t="str">
        <f t="shared" si="207"/>
        <v/>
      </c>
      <c r="U1629">
        <f t="shared" si="208"/>
        <v>15</v>
      </c>
    </row>
    <row r="1630" spans="1:21" x14ac:dyDescent="0.3">
      <c r="A1630">
        <v>1628</v>
      </c>
      <c r="B1630" t="s">
        <v>1639</v>
      </c>
      <c r="C1630">
        <v>0.30934800000000001</v>
      </c>
      <c r="D1630">
        <v>0.31034600000000001</v>
      </c>
      <c r="E1630">
        <v>0.31287599999999999</v>
      </c>
      <c r="F1630">
        <v>0.30429099999999998</v>
      </c>
      <c r="G1630">
        <v>0</v>
      </c>
      <c r="H1630" t="s">
        <v>10</v>
      </c>
      <c r="I1630" t="b">
        <v>0</v>
      </c>
      <c r="J1630" t="s">
        <v>11</v>
      </c>
      <c r="K1630">
        <f t="shared" si="204"/>
        <v>-1.1953491227106041E-3</v>
      </c>
      <c r="L1630">
        <f t="shared" si="209"/>
        <v>-1.0808097775125204E-2</v>
      </c>
      <c r="M1630">
        <f t="shared" si="209"/>
        <v>-1.6952796895171318E-2</v>
      </c>
      <c r="N1630">
        <f t="shared" si="209"/>
        <v>-2.1410594472017958E-2</v>
      </c>
      <c r="O1630" t="str">
        <f>IF(C1630=MIN(C1629:C1631),"buy",IF(C1630=MAX(C1629:C1631),"sell","hold"))</f>
        <v>buy</v>
      </c>
      <c r="P1630" s="2">
        <f>IF(AND(O1630="buy",Q1629&lt;&gt;0),Q1629/C1630,IF(O1630="sell",0,P1629))</f>
        <v>81042867.670941472</v>
      </c>
      <c r="Q1630" s="1">
        <f>IF(AND(O1630="sell",P1629&lt;&gt;0),P1629*C1630,IF(O1630="buy",0,Q1629))</f>
        <v>0</v>
      </c>
      <c r="R1630">
        <f>4*(SIGN(K1630)+1)+2*(SIGN(L1630)+1)+(SIGN(M1630)+1)+(SIGN(N1630)+1)/2+1</f>
        <v>1</v>
      </c>
      <c r="S1630">
        <f t="shared" si="206"/>
        <v>1</v>
      </c>
      <c r="T1630" t="str">
        <f t="shared" si="207"/>
        <v/>
      </c>
      <c r="U1630" t="str">
        <f t="shared" si="208"/>
        <v/>
      </c>
    </row>
    <row r="1631" spans="1:21" x14ac:dyDescent="0.3">
      <c r="A1631">
        <v>1629</v>
      </c>
      <c r="B1631" t="s">
        <v>1640</v>
      </c>
      <c r="C1631">
        <v>0.31034600000000001</v>
      </c>
      <c r="D1631">
        <v>0.31038700000000002</v>
      </c>
      <c r="E1631">
        <v>0.31399199999999999</v>
      </c>
      <c r="F1631">
        <v>0.306676</v>
      </c>
      <c r="G1631">
        <v>0</v>
      </c>
      <c r="H1631" t="s">
        <v>10</v>
      </c>
      <c r="I1631" t="b">
        <v>0</v>
      </c>
      <c r="J1631" t="s">
        <v>11</v>
      </c>
      <c r="K1631">
        <f t="shared" si="204"/>
        <v>3.2209445306877233E-3</v>
      </c>
      <c r="L1631">
        <f t="shared" si="209"/>
        <v>4.4162936533983276E-3</v>
      </c>
      <c r="M1631">
        <f t="shared" si="209"/>
        <v>1.5224391428523533E-2</v>
      </c>
      <c r="N1631">
        <f t="shared" si="209"/>
        <v>3.2177188323694851E-2</v>
      </c>
      <c r="O1631" t="str">
        <f>IF(C1631=MIN(C1630:C1632),"buy",IF(C1631=MAX(C1630:C1632),"sell","hold"))</f>
        <v>hold</v>
      </c>
      <c r="P1631" s="2">
        <f>IF(AND(O1631="buy",Q1630&lt;&gt;0),Q1630/C1631,IF(O1631="sell",0,P1630))</f>
        <v>81042867.670941472</v>
      </c>
      <c r="Q1631" s="1">
        <f>IF(AND(O1631="sell",P1630&lt;&gt;0),P1630*C1631,IF(O1631="buy",0,Q1630))</f>
        <v>0</v>
      </c>
      <c r="R1631">
        <f>4*(SIGN(K1631)+1)+2*(SIGN(L1631)+1)+(SIGN(M1631)+1)+(SIGN(N1631)+1)/2+1</f>
        <v>16</v>
      </c>
      <c r="S1631" t="str">
        <f t="shared" si="206"/>
        <v/>
      </c>
      <c r="T1631">
        <f t="shared" si="207"/>
        <v>16</v>
      </c>
      <c r="U1631" t="str">
        <f t="shared" si="208"/>
        <v/>
      </c>
    </row>
    <row r="1632" spans="1:21" x14ac:dyDescent="0.3">
      <c r="A1632">
        <v>1630</v>
      </c>
      <c r="B1632" t="s">
        <v>1641</v>
      </c>
      <c r="C1632">
        <v>0.31038700000000002</v>
      </c>
      <c r="D1632">
        <v>0.31054500000000002</v>
      </c>
      <c r="E1632">
        <v>0.31201000000000001</v>
      </c>
      <c r="F1632">
        <v>0.30595299999999997</v>
      </c>
      <c r="G1632">
        <v>0</v>
      </c>
      <c r="H1632" t="s">
        <v>10</v>
      </c>
      <c r="I1632" t="b">
        <v>0</v>
      </c>
      <c r="J1632" t="s">
        <v>11</v>
      </c>
      <c r="K1632">
        <f t="shared" si="204"/>
        <v>1.3210188599611507E-4</v>
      </c>
      <c r="L1632">
        <f t="shared" si="209"/>
        <v>-3.0888426446916083E-3</v>
      </c>
      <c r="M1632">
        <f t="shared" si="209"/>
        <v>-7.5051362980899355E-3</v>
      </c>
      <c r="N1632">
        <f t="shared" si="209"/>
        <v>-2.272952772661347E-2</v>
      </c>
      <c r="O1632" t="str">
        <f>IF(C1632=MIN(C1631:C1633),"buy",IF(C1632=MAX(C1631:C1633),"sell","hold"))</f>
        <v>hold</v>
      </c>
      <c r="P1632" s="2">
        <f>IF(AND(O1632="buy",Q1631&lt;&gt;0),Q1631/C1632,IF(O1632="sell",0,P1631))</f>
        <v>81042867.670941472</v>
      </c>
      <c r="Q1632" s="1">
        <f>IF(AND(O1632="sell",P1631&lt;&gt;0),P1631*C1632,IF(O1632="buy",0,Q1631))</f>
        <v>0</v>
      </c>
      <c r="R1632">
        <f>4*(SIGN(K1632)+1)+2*(SIGN(L1632)+1)+(SIGN(M1632)+1)+(SIGN(N1632)+1)/2+1</f>
        <v>9</v>
      </c>
      <c r="S1632" t="str">
        <f t="shared" si="206"/>
        <v/>
      </c>
      <c r="T1632">
        <f t="shared" si="207"/>
        <v>9</v>
      </c>
      <c r="U1632" t="str">
        <f t="shared" si="208"/>
        <v/>
      </c>
    </row>
    <row r="1633" spans="1:21" x14ac:dyDescent="0.3">
      <c r="A1633">
        <v>1631</v>
      </c>
      <c r="B1633" t="s">
        <v>1642</v>
      </c>
      <c r="C1633">
        <v>0.31054500000000002</v>
      </c>
      <c r="D1633">
        <v>0.31468099999999999</v>
      </c>
      <c r="E1633">
        <v>0.31755299999999997</v>
      </c>
      <c r="F1633">
        <v>0.30759399999999998</v>
      </c>
      <c r="G1633">
        <v>0</v>
      </c>
      <c r="H1633" t="s">
        <v>10</v>
      </c>
      <c r="I1633" t="b">
        <v>0</v>
      </c>
      <c r="J1633" t="s">
        <v>11</v>
      </c>
      <c r="K1633">
        <f t="shared" si="204"/>
        <v>5.0891240908824628E-4</v>
      </c>
      <c r="L1633">
        <f t="shared" si="209"/>
        <v>3.7681052309213123E-4</v>
      </c>
      <c r="M1633">
        <f t="shared" si="209"/>
        <v>3.4656531677837396E-3</v>
      </c>
      <c r="N1633">
        <f t="shared" si="209"/>
        <v>1.0970789465873675E-2</v>
      </c>
      <c r="O1633" t="str">
        <f>IF(C1633=MIN(C1632:C1634),"buy",IF(C1633=MAX(C1632:C1634),"sell","hold"))</f>
        <v>hold</v>
      </c>
      <c r="P1633" s="2">
        <f>IF(AND(O1633="buy",Q1632&lt;&gt;0),Q1632/C1633,IF(O1633="sell",0,P1632))</f>
        <v>81042867.670941472</v>
      </c>
      <c r="Q1633" s="1">
        <f>IF(AND(O1633="sell",P1632&lt;&gt;0),P1632*C1633,IF(O1633="buy",0,Q1632))</f>
        <v>0</v>
      </c>
      <c r="R1633">
        <f>4*(SIGN(K1633)+1)+2*(SIGN(L1633)+1)+(SIGN(M1633)+1)+(SIGN(N1633)+1)/2+1</f>
        <v>16</v>
      </c>
      <c r="S1633" t="str">
        <f t="shared" si="206"/>
        <v/>
      </c>
      <c r="T1633">
        <f t="shared" si="207"/>
        <v>16</v>
      </c>
      <c r="U1633" t="str">
        <f t="shared" si="208"/>
        <v/>
      </c>
    </row>
    <row r="1634" spans="1:21" x14ac:dyDescent="0.3">
      <c r="A1634">
        <v>1632</v>
      </c>
      <c r="B1634" t="s">
        <v>1643</v>
      </c>
      <c r="C1634">
        <v>0.31468099999999999</v>
      </c>
      <c r="D1634">
        <v>0.31262800000000002</v>
      </c>
      <c r="E1634">
        <v>0.31633899999999998</v>
      </c>
      <c r="F1634">
        <v>0.30990299999999998</v>
      </c>
      <c r="G1634">
        <v>0</v>
      </c>
      <c r="H1634" t="s">
        <v>10</v>
      </c>
      <c r="I1634" t="b">
        <v>0</v>
      </c>
      <c r="J1634" t="s">
        <v>11</v>
      </c>
      <c r="K1634">
        <f t="shared" si="204"/>
        <v>1.323041588161712E-2</v>
      </c>
      <c r="L1634">
        <f t="shared" si="209"/>
        <v>1.2721503472528874E-2</v>
      </c>
      <c r="M1634">
        <f t="shared" si="209"/>
        <v>1.2344692949436742E-2</v>
      </c>
      <c r="N1634">
        <f t="shared" si="209"/>
        <v>8.8790397816530028E-3</v>
      </c>
      <c r="O1634" t="str">
        <f>IF(C1634=MIN(C1633:C1635),"buy",IF(C1634=MAX(C1633:C1635),"sell","hold"))</f>
        <v>sell</v>
      </c>
      <c r="P1634" s="2">
        <f>IF(AND(O1634="buy",Q1633&lt;&gt;0),Q1633/C1634,IF(O1634="sell",0,P1633))</f>
        <v>0</v>
      </c>
      <c r="Q1634" s="1">
        <f>IF(AND(O1634="sell",P1633&lt;&gt;0),P1633*C1634,IF(O1634="buy",0,Q1633))</f>
        <v>25502650.641559534</v>
      </c>
      <c r="R1634">
        <f>4*(SIGN(K1634)+1)+2*(SIGN(L1634)+1)+(SIGN(M1634)+1)+(SIGN(N1634)+1)/2+1</f>
        <v>16</v>
      </c>
      <c r="S1634" t="str">
        <f t="shared" si="206"/>
        <v/>
      </c>
      <c r="T1634" t="str">
        <f t="shared" si="207"/>
        <v/>
      </c>
      <c r="U1634">
        <f t="shared" si="208"/>
        <v>16</v>
      </c>
    </row>
    <row r="1635" spans="1:21" x14ac:dyDescent="0.3">
      <c r="A1635">
        <v>1633</v>
      </c>
      <c r="B1635" t="s">
        <v>1644</v>
      </c>
      <c r="C1635">
        <v>0.31262800000000002</v>
      </c>
      <c r="D1635">
        <v>0.31781399999999999</v>
      </c>
      <c r="E1635">
        <v>0.31800099999999998</v>
      </c>
      <c r="F1635">
        <v>0.30949700000000002</v>
      </c>
      <c r="G1635">
        <v>0</v>
      </c>
      <c r="H1635" t="s">
        <v>10</v>
      </c>
      <c r="I1635" t="b">
        <v>0</v>
      </c>
      <c r="J1635" t="s">
        <v>11</v>
      </c>
      <c r="K1635">
        <f t="shared" si="204"/>
        <v>-6.5454186055037356E-3</v>
      </c>
      <c r="L1635">
        <f t="shared" si="209"/>
        <v>-1.9775834487120857E-2</v>
      </c>
      <c r="M1635">
        <f t="shared" si="209"/>
        <v>-3.2497337959649729E-2</v>
      </c>
      <c r="N1635">
        <f t="shared" si="209"/>
        <v>-4.4842030909086471E-2</v>
      </c>
      <c r="O1635" t="str">
        <f>IF(C1635=MIN(C1634:C1636),"buy",IF(C1635=MAX(C1634:C1636),"sell","hold"))</f>
        <v>buy</v>
      </c>
      <c r="P1635" s="2">
        <f>IF(AND(O1635="buy",Q1634&lt;&gt;0),Q1634/C1635,IF(O1635="sell",0,P1634))</f>
        <v>81575068.904767111</v>
      </c>
      <c r="Q1635" s="1">
        <f>IF(AND(O1635="sell",P1634&lt;&gt;0),P1634*C1635,IF(O1635="buy",0,Q1634))</f>
        <v>0</v>
      </c>
      <c r="R1635">
        <f>4*(SIGN(K1635)+1)+2*(SIGN(L1635)+1)+(SIGN(M1635)+1)+(SIGN(N1635)+1)/2+1</f>
        <v>1</v>
      </c>
      <c r="S1635">
        <f t="shared" si="206"/>
        <v>1</v>
      </c>
      <c r="T1635" t="str">
        <f t="shared" si="207"/>
        <v/>
      </c>
      <c r="U1635" t="str">
        <f t="shared" si="208"/>
        <v/>
      </c>
    </row>
    <row r="1636" spans="1:21" x14ac:dyDescent="0.3">
      <c r="A1636">
        <v>1634</v>
      </c>
      <c r="B1636" t="s">
        <v>1645</v>
      </c>
      <c r="C1636">
        <v>0.31662899999999999</v>
      </c>
      <c r="D1636">
        <v>0.31882500000000003</v>
      </c>
      <c r="E1636">
        <v>0.32082899999999998</v>
      </c>
      <c r="F1636">
        <v>0.31274200000000002</v>
      </c>
      <c r="G1636">
        <v>0</v>
      </c>
      <c r="H1636" t="s">
        <v>10</v>
      </c>
      <c r="I1636" t="b">
        <v>0</v>
      </c>
      <c r="J1636" t="s">
        <v>11</v>
      </c>
      <c r="K1636">
        <f t="shared" si="204"/>
        <v>1.2716584797626334E-2</v>
      </c>
      <c r="L1636">
        <f t="shared" si="209"/>
        <v>1.9262003403130071E-2</v>
      </c>
      <c r="M1636">
        <f t="shared" si="209"/>
        <v>3.9037837890250927E-2</v>
      </c>
      <c r="N1636">
        <f t="shared" si="209"/>
        <v>7.1535175849900656E-2</v>
      </c>
      <c r="O1636" t="str">
        <f>IF(C1636=MIN(C1635:C1637),"buy",IF(C1636=MAX(C1635:C1637),"sell","hold"))</f>
        <v>hold</v>
      </c>
      <c r="P1636" s="2">
        <f>IF(AND(O1636="buy",Q1635&lt;&gt;0),Q1635/C1636,IF(O1636="sell",0,P1635))</f>
        <v>81575068.904767111</v>
      </c>
      <c r="Q1636" s="1">
        <f>IF(AND(O1636="sell",P1635&lt;&gt;0),P1635*C1636,IF(O1636="buy",0,Q1635))</f>
        <v>0</v>
      </c>
      <c r="R1636">
        <f>4*(SIGN(K1636)+1)+2*(SIGN(L1636)+1)+(SIGN(M1636)+1)+(SIGN(N1636)+1)/2+1</f>
        <v>16</v>
      </c>
      <c r="S1636" t="str">
        <f t="shared" si="206"/>
        <v/>
      </c>
      <c r="T1636">
        <f t="shared" si="207"/>
        <v>16</v>
      </c>
      <c r="U1636" t="str">
        <f t="shared" si="208"/>
        <v/>
      </c>
    </row>
    <row r="1637" spans="1:21" x14ac:dyDescent="0.3">
      <c r="A1637">
        <v>1635</v>
      </c>
      <c r="B1637" t="s">
        <v>1646</v>
      </c>
      <c r="C1637">
        <v>0.31882500000000003</v>
      </c>
      <c r="D1637">
        <v>0.320073</v>
      </c>
      <c r="E1637">
        <v>0.32210299999999997</v>
      </c>
      <c r="F1637">
        <v>0.313855</v>
      </c>
      <c r="G1637">
        <v>0</v>
      </c>
      <c r="H1637" t="s">
        <v>10</v>
      </c>
      <c r="I1637" t="b">
        <v>0</v>
      </c>
      <c r="J1637" t="s">
        <v>11</v>
      </c>
      <c r="K1637">
        <f t="shared" si="204"/>
        <v>6.9115939155313571E-3</v>
      </c>
      <c r="L1637">
        <f t="shared" ref="L1637:N1652" si="210">K1637-K1636</f>
        <v>-5.8049908820949772E-3</v>
      </c>
      <c r="M1637">
        <f t="shared" si="210"/>
        <v>-2.5066994285225047E-2</v>
      </c>
      <c r="N1637">
        <f t="shared" si="210"/>
        <v>-6.4104832175475968E-2</v>
      </c>
      <c r="O1637" t="str">
        <f>IF(C1637=MIN(C1636:C1638),"buy",IF(C1637=MAX(C1636:C1638),"sell","hold"))</f>
        <v>hold</v>
      </c>
      <c r="P1637" s="2">
        <f>IF(AND(O1637="buy",Q1636&lt;&gt;0),Q1636/C1637,IF(O1637="sell",0,P1636))</f>
        <v>81575068.904767111</v>
      </c>
      <c r="Q1637" s="1">
        <f>IF(AND(O1637="sell",P1636&lt;&gt;0),P1636*C1637,IF(O1637="buy",0,Q1636))</f>
        <v>0</v>
      </c>
      <c r="R1637">
        <f>4*(SIGN(K1637)+1)+2*(SIGN(L1637)+1)+(SIGN(M1637)+1)+(SIGN(N1637)+1)/2+1</f>
        <v>9</v>
      </c>
      <c r="S1637" t="str">
        <f t="shared" si="206"/>
        <v/>
      </c>
      <c r="T1637">
        <f t="shared" si="207"/>
        <v>9</v>
      </c>
      <c r="U1637" t="str">
        <f t="shared" si="208"/>
        <v/>
      </c>
    </row>
    <row r="1638" spans="1:21" x14ac:dyDescent="0.3">
      <c r="A1638">
        <v>1636</v>
      </c>
      <c r="B1638" t="s">
        <v>1647</v>
      </c>
      <c r="C1638">
        <v>0.320073</v>
      </c>
      <c r="D1638">
        <v>0.31965500000000002</v>
      </c>
      <c r="E1638">
        <v>0.32524900000000001</v>
      </c>
      <c r="F1638">
        <v>0.31711299999999998</v>
      </c>
      <c r="G1638">
        <v>0</v>
      </c>
      <c r="H1638" t="s">
        <v>10</v>
      </c>
      <c r="I1638" t="b">
        <v>0</v>
      </c>
      <c r="J1638" t="s">
        <v>11</v>
      </c>
      <c r="K1638">
        <f t="shared" si="204"/>
        <v>3.906726895372881E-3</v>
      </c>
      <c r="L1638">
        <f t="shared" si="210"/>
        <v>-3.0048670201584761E-3</v>
      </c>
      <c r="M1638">
        <f t="shared" si="210"/>
        <v>2.8001238619365012E-3</v>
      </c>
      <c r="N1638">
        <f t="shared" si="210"/>
        <v>2.786711814716155E-2</v>
      </c>
      <c r="O1638" t="str">
        <f>IF(C1638=MIN(C1637:C1639),"buy",IF(C1638=MAX(C1637:C1639),"sell","hold"))</f>
        <v>hold</v>
      </c>
      <c r="P1638" s="2">
        <f>IF(AND(O1638="buy",Q1637&lt;&gt;0),Q1637/C1638,IF(O1638="sell",0,P1637))</f>
        <v>81575068.904767111</v>
      </c>
      <c r="Q1638" s="1">
        <f>IF(AND(O1638="sell",P1637&lt;&gt;0),P1637*C1638,IF(O1638="buy",0,Q1637))</f>
        <v>0</v>
      </c>
      <c r="R1638">
        <f>4*(SIGN(K1638)+1)+2*(SIGN(L1638)+1)+(SIGN(M1638)+1)+(SIGN(N1638)+1)/2+1</f>
        <v>12</v>
      </c>
      <c r="S1638" t="str">
        <f t="shared" si="206"/>
        <v/>
      </c>
      <c r="T1638">
        <f t="shared" si="207"/>
        <v>12</v>
      </c>
      <c r="U1638" t="str">
        <f t="shared" si="208"/>
        <v/>
      </c>
    </row>
    <row r="1639" spans="1:21" x14ac:dyDescent="0.3">
      <c r="A1639">
        <v>1637</v>
      </c>
      <c r="B1639" t="s">
        <v>1648</v>
      </c>
      <c r="C1639">
        <v>0.320909</v>
      </c>
      <c r="D1639">
        <v>0.315604</v>
      </c>
      <c r="E1639">
        <v>0.32371800000000001</v>
      </c>
      <c r="F1639">
        <v>0.30809199999999998</v>
      </c>
      <c r="G1639">
        <v>0</v>
      </c>
      <c r="H1639" t="s">
        <v>10</v>
      </c>
      <c r="I1639" t="b">
        <v>0</v>
      </c>
      <c r="J1639" t="s">
        <v>11</v>
      </c>
      <c r="K1639">
        <f t="shared" si="204"/>
        <v>2.608497586515701E-3</v>
      </c>
      <c r="L1639">
        <f t="shared" si="210"/>
        <v>-1.29822930885718E-3</v>
      </c>
      <c r="M1639">
        <f t="shared" si="210"/>
        <v>1.7066377113012961E-3</v>
      </c>
      <c r="N1639">
        <f t="shared" si="210"/>
        <v>-1.0934861506352051E-3</v>
      </c>
      <c r="O1639" t="str">
        <f>IF(C1639=MIN(C1638:C1640),"buy",IF(C1639=MAX(C1638:C1640),"sell","hold"))</f>
        <v>sell</v>
      </c>
      <c r="P1639" s="2">
        <f>IF(AND(O1639="buy",Q1638&lt;&gt;0),Q1638/C1639,IF(O1639="sell",0,P1638))</f>
        <v>0</v>
      </c>
      <c r="Q1639" s="1">
        <f>IF(AND(O1639="sell",P1638&lt;&gt;0),P1638*C1639,IF(O1639="buy",0,Q1638))</f>
        <v>26178173.787159909</v>
      </c>
      <c r="R1639">
        <f>4*(SIGN(K1639)+1)+2*(SIGN(L1639)+1)+(SIGN(M1639)+1)+(SIGN(N1639)+1)/2+1</f>
        <v>11</v>
      </c>
      <c r="S1639" t="str">
        <f t="shared" si="206"/>
        <v/>
      </c>
      <c r="T1639" t="str">
        <f t="shared" si="207"/>
        <v/>
      </c>
      <c r="U1639">
        <f t="shared" si="208"/>
        <v>11</v>
      </c>
    </row>
    <row r="1640" spans="1:21" x14ac:dyDescent="0.3">
      <c r="A1640">
        <v>1638</v>
      </c>
      <c r="B1640" t="s">
        <v>1649</v>
      </c>
      <c r="C1640">
        <v>0.315604</v>
      </c>
      <c r="D1640">
        <v>0.31076300000000001</v>
      </c>
      <c r="E1640">
        <v>0.31913399999999997</v>
      </c>
      <c r="F1640">
        <v>0.306587</v>
      </c>
      <c r="G1640">
        <v>0</v>
      </c>
      <c r="H1640" t="s">
        <v>10</v>
      </c>
      <c r="I1640" t="b">
        <v>0</v>
      </c>
      <c r="J1640" t="s">
        <v>11</v>
      </c>
      <c r="K1640">
        <f t="shared" si="204"/>
        <v>-1.6668944703407487E-2</v>
      </c>
      <c r="L1640">
        <f t="shared" si="210"/>
        <v>-1.9277442289923188E-2</v>
      </c>
      <c r="M1640">
        <f t="shared" si="210"/>
        <v>-1.7979212981066008E-2</v>
      </c>
      <c r="N1640">
        <f t="shared" si="210"/>
        <v>-1.9685850692367304E-2</v>
      </c>
      <c r="O1640" t="str">
        <f>IF(C1640=MIN(C1639:C1641),"buy",IF(C1640=MAX(C1639:C1641),"sell","hold"))</f>
        <v>hold</v>
      </c>
      <c r="P1640" s="2">
        <f>IF(AND(O1640="buy",Q1639&lt;&gt;0),Q1639/C1640,IF(O1640="sell",0,P1639))</f>
        <v>0</v>
      </c>
      <c r="Q1640" s="1">
        <f>IF(AND(O1640="sell",P1639&lt;&gt;0),P1639*C1640,IF(O1640="buy",0,Q1639))</f>
        <v>26178173.787159909</v>
      </c>
      <c r="R1640">
        <f>4*(SIGN(K1640)+1)+2*(SIGN(L1640)+1)+(SIGN(M1640)+1)+(SIGN(N1640)+1)/2+1</f>
        <v>1</v>
      </c>
      <c r="S1640" t="str">
        <f t="shared" si="206"/>
        <v/>
      </c>
      <c r="T1640">
        <f t="shared" si="207"/>
        <v>1</v>
      </c>
      <c r="U1640" t="str">
        <f t="shared" si="208"/>
        <v/>
      </c>
    </row>
    <row r="1641" spans="1:21" x14ac:dyDescent="0.3">
      <c r="A1641">
        <v>1639</v>
      </c>
      <c r="B1641" t="s">
        <v>1650</v>
      </c>
      <c r="C1641">
        <v>0.31076300000000001</v>
      </c>
      <c r="D1641">
        <v>0.31577499999999997</v>
      </c>
      <c r="E1641">
        <v>0.31728800000000001</v>
      </c>
      <c r="F1641">
        <v>0.307363</v>
      </c>
      <c r="G1641">
        <v>0</v>
      </c>
      <c r="H1641" t="s">
        <v>10</v>
      </c>
      <c r="I1641" t="b">
        <v>0</v>
      </c>
      <c r="J1641" t="s">
        <v>11</v>
      </c>
      <c r="K1641">
        <f t="shared" si="204"/>
        <v>-1.5457391593107505E-2</v>
      </c>
      <c r="L1641">
        <f t="shared" si="210"/>
        <v>1.2115531102999816E-3</v>
      </c>
      <c r="M1641">
        <f t="shared" si="210"/>
        <v>2.048899540022317E-2</v>
      </c>
      <c r="N1641">
        <f t="shared" si="210"/>
        <v>3.8468208381289178E-2</v>
      </c>
      <c r="O1641" t="str">
        <f>IF(C1641=MIN(C1640:C1642),"buy",IF(C1641=MAX(C1640:C1642),"sell","hold"))</f>
        <v>buy</v>
      </c>
      <c r="P1641" s="2">
        <f>IF(AND(O1641="buy",Q1640&lt;&gt;0),Q1640/C1641,IF(O1641="sell",0,P1640))</f>
        <v>84238386.767922521</v>
      </c>
      <c r="Q1641" s="1">
        <f>IF(AND(O1641="sell",P1640&lt;&gt;0),P1640*C1641,IF(O1641="buy",0,Q1640))</f>
        <v>0</v>
      </c>
      <c r="R1641">
        <f>4*(SIGN(K1641)+1)+2*(SIGN(L1641)+1)+(SIGN(M1641)+1)+(SIGN(N1641)+1)/2+1</f>
        <v>8</v>
      </c>
      <c r="S1641">
        <f t="shared" si="206"/>
        <v>8</v>
      </c>
      <c r="T1641" t="str">
        <f t="shared" si="207"/>
        <v/>
      </c>
      <c r="U1641" t="str">
        <f t="shared" si="208"/>
        <v/>
      </c>
    </row>
    <row r="1642" spans="1:21" x14ac:dyDescent="0.3">
      <c r="A1642">
        <v>1640</v>
      </c>
      <c r="B1642" t="s">
        <v>1651</v>
      </c>
      <c r="C1642">
        <v>0.31447700000000001</v>
      </c>
      <c r="D1642">
        <v>0.31292500000000001</v>
      </c>
      <c r="E1642">
        <v>0.31955899999999998</v>
      </c>
      <c r="F1642">
        <v>0.30979699999999999</v>
      </c>
      <c r="G1642">
        <v>0</v>
      </c>
      <c r="H1642" t="s">
        <v>10</v>
      </c>
      <c r="I1642" t="b">
        <v>0</v>
      </c>
      <c r="J1642" t="s">
        <v>11</v>
      </c>
      <c r="K1642">
        <f t="shared" si="204"/>
        <v>1.1880237988612357E-2</v>
      </c>
      <c r="L1642">
        <f t="shared" si="210"/>
        <v>2.7337629581719862E-2</v>
      </c>
      <c r="M1642">
        <f t="shared" si="210"/>
        <v>2.612607647141988E-2</v>
      </c>
      <c r="N1642">
        <f t="shared" si="210"/>
        <v>5.6370810711967104E-3</v>
      </c>
      <c r="O1642" t="str">
        <f>IF(C1642=MIN(C1641:C1643),"buy",IF(C1642=MAX(C1641:C1643),"sell","hold"))</f>
        <v>sell</v>
      </c>
      <c r="P1642" s="2">
        <f>IF(AND(O1642="buy",Q1641&lt;&gt;0),Q1641/C1642,IF(O1642="sell",0,P1641))</f>
        <v>0</v>
      </c>
      <c r="Q1642" s="1">
        <f>IF(AND(O1642="sell",P1641&lt;&gt;0),P1641*C1642,IF(O1642="buy",0,Q1641))</f>
        <v>26491035.15561597</v>
      </c>
      <c r="R1642">
        <f>4*(SIGN(K1642)+1)+2*(SIGN(L1642)+1)+(SIGN(M1642)+1)+(SIGN(N1642)+1)/2+1</f>
        <v>16</v>
      </c>
      <c r="S1642" t="str">
        <f t="shared" si="206"/>
        <v/>
      </c>
      <c r="T1642" t="str">
        <f t="shared" si="207"/>
        <v/>
      </c>
      <c r="U1642">
        <f t="shared" si="208"/>
        <v>16</v>
      </c>
    </row>
    <row r="1643" spans="1:21" x14ac:dyDescent="0.3">
      <c r="A1643">
        <v>1641</v>
      </c>
      <c r="B1643" t="s">
        <v>1652</v>
      </c>
      <c r="C1643">
        <v>0.31292500000000001</v>
      </c>
      <c r="D1643">
        <v>0.31309799999999999</v>
      </c>
      <c r="E1643">
        <v>0.31761699999999998</v>
      </c>
      <c r="F1643">
        <v>0.30913400000000002</v>
      </c>
      <c r="G1643">
        <v>0</v>
      </c>
      <c r="H1643" t="s">
        <v>10</v>
      </c>
      <c r="I1643" t="b">
        <v>0</v>
      </c>
      <c r="J1643" t="s">
        <v>11</v>
      </c>
      <c r="K1643">
        <f t="shared" si="204"/>
        <v>-4.9473862053356467E-3</v>
      </c>
      <c r="L1643">
        <f t="shared" si="210"/>
        <v>-1.6827624193948003E-2</v>
      </c>
      <c r="M1643">
        <f t="shared" si="210"/>
        <v>-4.4165253775667865E-2</v>
      </c>
      <c r="N1643">
        <f t="shared" si="210"/>
        <v>-7.0291330247087752E-2</v>
      </c>
      <c r="O1643" t="str">
        <f>IF(C1643=MIN(C1642:C1644),"buy",IF(C1643=MAX(C1642:C1644),"sell","hold"))</f>
        <v>hold</v>
      </c>
      <c r="P1643" s="2">
        <f>IF(AND(O1643="buy",Q1642&lt;&gt;0),Q1642/C1643,IF(O1643="sell",0,P1642))</f>
        <v>0</v>
      </c>
      <c r="Q1643" s="1">
        <f>IF(AND(O1643="sell",P1642&lt;&gt;0),P1642*C1643,IF(O1643="buy",0,Q1642))</f>
        <v>26491035.15561597</v>
      </c>
      <c r="R1643">
        <f>4*(SIGN(K1643)+1)+2*(SIGN(L1643)+1)+(SIGN(M1643)+1)+(SIGN(N1643)+1)/2+1</f>
        <v>1</v>
      </c>
      <c r="S1643" t="str">
        <f t="shared" si="206"/>
        <v/>
      </c>
      <c r="T1643">
        <f t="shared" si="207"/>
        <v>1</v>
      </c>
      <c r="U1643" t="str">
        <f t="shared" si="208"/>
        <v/>
      </c>
    </row>
    <row r="1644" spans="1:21" x14ac:dyDescent="0.3">
      <c r="A1644">
        <v>1642</v>
      </c>
      <c r="B1644" t="s">
        <v>1653</v>
      </c>
      <c r="C1644">
        <v>0.31173699999999999</v>
      </c>
      <c r="D1644">
        <v>0.311581</v>
      </c>
      <c r="E1644">
        <v>0.314581</v>
      </c>
      <c r="F1644">
        <v>0.307448</v>
      </c>
      <c r="G1644">
        <v>0</v>
      </c>
      <c r="H1644" t="s">
        <v>10</v>
      </c>
      <c r="I1644" t="b">
        <v>0</v>
      </c>
      <c r="J1644" t="s">
        <v>11</v>
      </c>
      <c r="K1644">
        <f t="shared" si="204"/>
        <v>-3.8036570177152518E-3</v>
      </c>
      <c r="L1644">
        <f t="shared" si="210"/>
        <v>1.1437291876203949E-3</v>
      </c>
      <c r="M1644">
        <f t="shared" si="210"/>
        <v>1.7971353381568397E-2</v>
      </c>
      <c r="N1644">
        <f t="shared" si="210"/>
        <v>6.2136607157236262E-2</v>
      </c>
      <c r="O1644" t="str">
        <f>IF(C1644=MIN(C1643:C1645),"buy",IF(C1644=MAX(C1643:C1645),"sell","hold"))</f>
        <v>hold</v>
      </c>
      <c r="P1644" s="2">
        <f>IF(AND(O1644="buy",Q1643&lt;&gt;0),Q1643/C1644,IF(O1644="sell",0,P1643))</f>
        <v>0</v>
      </c>
      <c r="Q1644" s="1">
        <f>IF(AND(O1644="sell",P1643&lt;&gt;0),P1643*C1644,IF(O1644="buy",0,Q1643))</f>
        <v>26491035.15561597</v>
      </c>
      <c r="R1644">
        <f>4*(SIGN(K1644)+1)+2*(SIGN(L1644)+1)+(SIGN(M1644)+1)+(SIGN(N1644)+1)/2+1</f>
        <v>8</v>
      </c>
      <c r="S1644" t="str">
        <f t="shared" si="206"/>
        <v/>
      </c>
      <c r="T1644">
        <f t="shared" si="207"/>
        <v>8</v>
      </c>
      <c r="U1644" t="str">
        <f t="shared" si="208"/>
        <v/>
      </c>
    </row>
    <row r="1645" spans="1:21" x14ac:dyDescent="0.3">
      <c r="A1645">
        <v>1643</v>
      </c>
      <c r="B1645" t="s">
        <v>1654</v>
      </c>
      <c r="C1645">
        <v>0.311581</v>
      </c>
      <c r="D1645">
        <v>0.30903799999999998</v>
      </c>
      <c r="E1645">
        <v>0.31270900000000001</v>
      </c>
      <c r="F1645">
        <v>0.30563800000000002</v>
      </c>
      <c r="G1645">
        <v>0</v>
      </c>
      <c r="H1645" t="s">
        <v>10</v>
      </c>
      <c r="I1645" t="b">
        <v>0</v>
      </c>
      <c r="J1645" t="s">
        <v>11</v>
      </c>
      <c r="K1645">
        <f t="shared" si="204"/>
        <v>-5.0054707228088858E-4</v>
      </c>
      <c r="L1645">
        <f t="shared" si="210"/>
        <v>3.303109945434363E-3</v>
      </c>
      <c r="M1645">
        <f t="shared" si="210"/>
        <v>2.1593807578139681E-3</v>
      </c>
      <c r="N1645">
        <f t="shared" si="210"/>
        <v>-1.5811972623754431E-2</v>
      </c>
      <c r="O1645" t="str">
        <f>IF(C1645=MIN(C1644:C1646),"buy",IF(C1645=MAX(C1644:C1646),"sell","hold"))</f>
        <v>hold</v>
      </c>
      <c r="P1645" s="2">
        <f>IF(AND(O1645="buy",Q1644&lt;&gt;0),Q1644/C1645,IF(O1645="sell",0,P1644))</f>
        <v>0</v>
      </c>
      <c r="Q1645" s="1">
        <f>IF(AND(O1645="sell",P1644&lt;&gt;0),P1644*C1645,IF(O1645="buy",0,Q1644))</f>
        <v>26491035.15561597</v>
      </c>
      <c r="R1645">
        <f>4*(SIGN(K1645)+1)+2*(SIGN(L1645)+1)+(SIGN(M1645)+1)+(SIGN(N1645)+1)/2+1</f>
        <v>7</v>
      </c>
      <c r="S1645" t="str">
        <f t="shared" si="206"/>
        <v/>
      </c>
      <c r="T1645">
        <f t="shared" si="207"/>
        <v>7</v>
      </c>
      <c r="U1645" t="str">
        <f t="shared" si="208"/>
        <v/>
      </c>
    </row>
    <row r="1646" spans="1:21" x14ac:dyDescent="0.3">
      <c r="A1646">
        <v>1644</v>
      </c>
      <c r="B1646" t="s">
        <v>1655</v>
      </c>
      <c r="C1646">
        <v>0.30903799999999998</v>
      </c>
      <c r="D1646">
        <v>0.30605599999999999</v>
      </c>
      <c r="E1646">
        <v>0.31346099999999999</v>
      </c>
      <c r="F1646">
        <v>0.30186800000000003</v>
      </c>
      <c r="G1646">
        <v>0</v>
      </c>
      <c r="H1646" t="s">
        <v>10</v>
      </c>
      <c r="I1646" t="b">
        <v>0</v>
      </c>
      <c r="J1646" t="s">
        <v>11</v>
      </c>
      <c r="K1646">
        <f t="shared" si="204"/>
        <v>-8.1950439802842556E-3</v>
      </c>
      <c r="L1646">
        <f t="shared" si="210"/>
        <v>-7.6944969080033673E-3</v>
      </c>
      <c r="M1646">
        <f t="shared" si="210"/>
        <v>-1.099760685343773E-2</v>
      </c>
      <c r="N1646">
        <f t="shared" si="210"/>
        <v>-1.3156987611251699E-2</v>
      </c>
      <c r="O1646" t="str">
        <f>IF(C1646=MIN(C1645:C1647),"buy",IF(C1646=MAX(C1645:C1647),"sell","hold"))</f>
        <v>hold</v>
      </c>
      <c r="P1646" s="2">
        <f>IF(AND(O1646="buy",Q1645&lt;&gt;0),Q1645/C1646,IF(O1646="sell",0,P1645))</f>
        <v>0</v>
      </c>
      <c r="Q1646" s="1">
        <f>IF(AND(O1646="sell",P1645&lt;&gt;0),P1645*C1646,IF(O1646="buy",0,Q1645))</f>
        <v>26491035.15561597</v>
      </c>
      <c r="R1646">
        <f>4*(SIGN(K1646)+1)+2*(SIGN(L1646)+1)+(SIGN(M1646)+1)+(SIGN(N1646)+1)/2+1</f>
        <v>1</v>
      </c>
      <c r="S1646" t="str">
        <f t="shared" si="206"/>
        <v/>
      </c>
      <c r="T1646">
        <f t="shared" si="207"/>
        <v>1</v>
      </c>
      <c r="U1646" t="str">
        <f t="shared" si="208"/>
        <v/>
      </c>
    </row>
    <row r="1647" spans="1:21" x14ac:dyDescent="0.3">
      <c r="A1647">
        <v>1645</v>
      </c>
      <c r="B1647" t="s">
        <v>1656</v>
      </c>
      <c r="C1647">
        <v>0.30605599999999999</v>
      </c>
      <c r="D1647">
        <v>0.30434699999999998</v>
      </c>
      <c r="E1647">
        <v>0.30776900000000001</v>
      </c>
      <c r="F1647">
        <v>0.30014200000000002</v>
      </c>
      <c r="G1647">
        <v>0</v>
      </c>
      <c r="H1647" t="s">
        <v>10</v>
      </c>
      <c r="I1647" t="b">
        <v>0</v>
      </c>
      <c r="J1647" t="s">
        <v>11</v>
      </c>
      <c r="K1647">
        <f t="shared" si="204"/>
        <v>-9.696078973295089E-3</v>
      </c>
      <c r="L1647">
        <f t="shared" si="210"/>
        <v>-1.5010349930108333E-3</v>
      </c>
      <c r="M1647">
        <f t="shared" si="210"/>
        <v>6.1934619149925339E-3</v>
      </c>
      <c r="N1647">
        <f t="shared" si="210"/>
        <v>1.7191068768430264E-2</v>
      </c>
      <c r="O1647" t="str">
        <f>IF(C1647=MIN(C1646:C1648),"buy",IF(C1647=MAX(C1646:C1648),"sell","hold"))</f>
        <v>hold</v>
      </c>
      <c r="P1647" s="2">
        <f>IF(AND(O1647="buy",Q1646&lt;&gt;0),Q1646/C1647,IF(O1647="sell",0,P1646))</f>
        <v>0</v>
      </c>
      <c r="Q1647" s="1">
        <f>IF(AND(O1647="sell",P1646&lt;&gt;0),P1646*C1647,IF(O1647="buy",0,Q1646))</f>
        <v>26491035.15561597</v>
      </c>
      <c r="R1647">
        <f>4*(SIGN(K1647)+1)+2*(SIGN(L1647)+1)+(SIGN(M1647)+1)+(SIGN(N1647)+1)/2+1</f>
        <v>4</v>
      </c>
      <c r="S1647" t="str">
        <f t="shared" si="206"/>
        <v/>
      </c>
      <c r="T1647">
        <f t="shared" si="207"/>
        <v>4</v>
      </c>
      <c r="U1647" t="str">
        <f t="shared" si="208"/>
        <v/>
      </c>
    </row>
    <row r="1648" spans="1:21" x14ac:dyDescent="0.3">
      <c r="A1648">
        <v>1646</v>
      </c>
      <c r="B1648" t="s">
        <v>1657</v>
      </c>
      <c r="C1648">
        <v>0.30434699999999998</v>
      </c>
      <c r="D1648">
        <v>0.304919</v>
      </c>
      <c r="E1648">
        <v>0.30912299999999998</v>
      </c>
      <c r="F1648">
        <v>0.30000199999999999</v>
      </c>
      <c r="G1648">
        <v>0</v>
      </c>
      <c r="H1648" t="s">
        <v>10</v>
      </c>
      <c r="I1648" t="b">
        <v>0</v>
      </c>
      <c r="J1648" t="s">
        <v>11</v>
      </c>
      <c r="K1648">
        <f t="shared" si="204"/>
        <v>-5.5995792943351061E-3</v>
      </c>
      <c r="L1648">
        <f t="shared" si="210"/>
        <v>4.0964996789599828E-3</v>
      </c>
      <c r="M1648">
        <f t="shared" si="210"/>
        <v>5.5975346719708162E-3</v>
      </c>
      <c r="N1648">
        <f t="shared" si="210"/>
        <v>-5.9592724302171777E-4</v>
      </c>
      <c r="O1648" t="str">
        <f>IF(C1648=MIN(C1647:C1649),"buy",IF(C1648=MAX(C1647:C1649),"sell","hold"))</f>
        <v>buy</v>
      </c>
      <c r="P1648" s="2">
        <f>IF(AND(O1648="buy",Q1647&lt;&gt;0),Q1647/C1648,IF(O1648="sell",0,P1647))</f>
        <v>87042208.911590949</v>
      </c>
      <c r="Q1648" s="1">
        <f>IF(AND(O1648="sell",P1647&lt;&gt;0),P1647*C1648,IF(O1648="buy",0,Q1647))</f>
        <v>0</v>
      </c>
      <c r="R1648">
        <f>4*(SIGN(K1648)+1)+2*(SIGN(L1648)+1)+(SIGN(M1648)+1)+(SIGN(N1648)+1)/2+1</f>
        <v>7</v>
      </c>
      <c r="S1648">
        <f t="shared" si="206"/>
        <v>7</v>
      </c>
      <c r="T1648" t="str">
        <f t="shared" si="207"/>
        <v/>
      </c>
      <c r="U1648" t="str">
        <f t="shared" si="208"/>
        <v/>
      </c>
    </row>
    <row r="1649" spans="1:21" x14ac:dyDescent="0.3">
      <c r="A1649">
        <v>1647</v>
      </c>
      <c r="B1649" t="s">
        <v>1658</v>
      </c>
      <c r="C1649">
        <v>0.304919</v>
      </c>
      <c r="D1649">
        <v>0.30820399999999998</v>
      </c>
      <c r="E1649">
        <v>0.31087799999999999</v>
      </c>
      <c r="F1649">
        <v>0.30021500000000001</v>
      </c>
      <c r="G1649">
        <v>0</v>
      </c>
      <c r="H1649" t="s">
        <v>10</v>
      </c>
      <c r="I1649" t="b">
        <v>0</v>
      </c>
      <c r="J1649" t="s">
        <v>11</v>
      </c>
      <c r="K1649">
        <f t="shared" si="204"/>
        <v>1.8776691953925444E-3</v>
      </c>
      <c r="L1649">
        <f t="shared" si="210"/>
        <v>7.4772484897276505E-3</v>
      </c>
      <c r="M1649">
        <f t="shared" si="210"/>
        <v>3.3807488107676677E-3</v>
      </c>
      <c r="N1649">
        <f t="shared" si="210"/>
        <v>-2.2167858612031485E-3</v>
      </c>
      <c r="O1649" t="str">
        <f>IF(C1649=MIN(C1648:C1650),"buy",IF(C1649=MAX(C1648:C1650),"sell","hold"))</f>
        <v>hold</v>
      </c>
      <c r="P1649" s="2">
        <f>IF(AND(O1649="buy",Q1648&lt;&gt;0),Q1648/C1649,IF(O1649="sell",0,P1648))</f>
        <v>87042208.911590949</v>
      </c>
      <c r="Q1649" s="1">
        <f>IF(AND(O1649="sell",P1648&lt;&gt;0),P1648*C1649,IF(O1649="buy",0,Q1648))</f>
        <v>0</v>
      </c>
      <c r="R1649">
        <f>4*(SIGN(K1649)+1)+2*(SIGN(L1649)+1)+(SIGN(M1649)+1)+(SIGN(N1649)+1)/2+1</f>
        <v>15</v>
      </c>
      <c r="S1649" t="str">
        <f t="shared" si="206"/>
        <v/>
      </c>
      <c r="T1649">
        <f t="shared" si="207"/>
        <v>15</v>
      </c>
      <c r="U1649" t="str">
        <f t="shared" si="208"/>
        <v/>
      </c>
    </row>
    <row r="1650" spans="1:21" x14ac:dyDescent="0.3">
      <c r="A1650">
        <v>1648</v>
      </c>
      <c r="B1650" t="s">
        <v>1659</v>
      </c>
      <c r="C1650">
        <v>0.30944300000000002</v>
      </c>
      <c r="D1650">
        <v>0.30857699999999999</v>
      </c>
      <c r="E1650">
        <v>0.31177700000000003</v>
      </c>
      <c r="F1650">
        <v>0.30458800000000003</v>
      </c>
      <c r="G1650">
        <v>0</v>
      </c>
      <c r="H1650" t="s">
        <v>10</v>
      </c>
      <c r="I1650" t="b">
        <v>0</v>
      </c>
      <c r="J1650" t="s">
        <v>11</v>
      </c>
      <c r="K1650">
        <f t="shared" si="204"/>
        <v>1.4727473378887456E-2</v>
      </c>
      <c r="L1650">
        <f t="shared" si="210"/>
        <v>1.2849804183494911E-2</v>
      </c>
      <c r="M1650">
        <f t="shared" si="210"/>
        <v>5.3725556937672609E-3</v>
      </c>
      <c r="N1650">
        <f t="shared" si="210"/>
        <v>1.9918068829995932E-3</v>
      </c>
      <c r="O1650" t="str">
        <f>IF(C1650=MIN(C1649:C1651),"buy",IF(C1650=MAX(C1649:C1651),"sell","hold"))</f>
        <v>sell</v>
      </c>
      <c r="P1650" s="2">
        <f>IF(AND(O1650="buy",Q1649&lt;&gt;0),Q1649/C1650,IF(O1650="sell",0,P1649))</f>
        <v>0</v>
      </c>
      <c r="Q1650" s="1">
        <f>IF(AND(O1650="sell",P1649&lt;&gt;0),P1649*C1650,IF(O1650="buy",0,Q1649))</f>
        <v>26934602.252229441</v>
      </c>
      <c r="R1650">
        <f>4*(SIGN(K1650)+1)+2*(SIGN(L1650)+1)+(SIGN(M1650)+1)+(SIGN(N1650)+1)/2+1</f>
        <v>16</v>
      </c>
      <c r="S1650" t="str">
        <f t="shared" si="206"/>
        <v/>
      </c>
      <c r="T1650" t="str">
        <f t="shared" si="207"/>
        <v/>
      </c>
      <c r="U1650">
        <f t="shared" si="208"/>
        <v>16</v>
      </c>
    </row>
    <row r="1651" spans="1:21" x14ac:dyDescent="0.3">
      <c r="A1651">
        <v>1649</v>
      </c>
      <c r="B1651" t="s">
        <v>1660</v>
      </c>
      <c r="C1651">
        <v>0.30857699999999999</v>
      </c>
      <c r="D1651">
        <v>0.30699100000000001</v>
      </c>
      <c r="E1651">
        <v>0.31088500000000002</v>
      </c>
      <c r="F1651">
        <v>0.30390699999999998</v>
      </c>
      <c r="G1651">
        <v>0</v>
      </c>
      <c r="H1651" t="s">
        <v>10</v>
      </c>
      <c r="I1651" t="b">
        <v>0</v>
      </c>
      <c r="J1651" t="s">
        <v>11</v>
      </c>
      <c r="K1651">
        <f t="shared" si="204"/>
        <v>-2.8024983010259646E-3</v>
      </c>
      <c r="L1651">
        <f t="shared" si="210"/>
        <v>-1.7529971679913419E-2</v>
      </c>
      <c r="M1651">
        <f t="shared" si="210"/>
        <v>-3.0379775863408329E-2</v>
      </c>
      <c r="N1651">
        <f t="shared" si="210"/>
        <v>-3.5752331557175589E-2</v>
      </c>
      <c r="O1651" t="str">
        <f>IF(C1651=MIN(C1650:C1652),"buy",IF(C1651=MAX(C1650:C1652),"sell","hold"))</f>
        <v>hold</v>
      </c>
      <c r="P1651" s="2">
        <f>IF(AND(O1651="buy",Q1650&lt;&gt;0),Q1650/C1651,IF(O1651="sell",0,P1650))</f>
        <v>0</v>
      </c>
      <c r="Q1651" s="1">
        <f>IF(AND(O1651="sell",P1650&lt;&gt;0),P1650*C1651,IF(O1651="buy",0,Q1650))</f>
        <v>26934602.252229441</v>
      </c>
      <c r="R1651">
        <f>4*(SIGN(K1651)+1)+2*(SIGN(L1651)+1)+(SIGN(M1651)+1)+(SIGN(N1651)+1)/2+1</f>
        <v>1</v>
      </c>
      <c r="S1651" t="str">
        <f t="shared" si="206"/>
        <v/>
      </c>
      <c r="T1651">
        <f t="shared" si="207"/>
        <v>1</v>
      </c>
      <c r="U1651" t="str">
        <f t="shared" si="208"/>
        <v/>
      </c>
    </row>
    <row r="1652" spans="1:21" x14ac:dyDescent="0.3">
      <c r="A1652">
        <v>1650</v>
      </c>
      <c r="B1652" t="s">
        <v>1661</v>
      </c>
      <c r="C1652">
        <v>0.30699100000000001</v>
      </c>
      <c r="D1652">
        <v>0.310917</v>
      </c>
      <c r="E1652">
        <v>0.31667000000000001</v>
      </c>
      <c r="F1652">
        <v>0.30462899999999998</v>
      </c>
      <c r="G1652">
        <v>0</v>
      </c>
      <c r="H1652" t="s">
        <v>10</v>
      </c>
      <c r="I1652" t="b">
        <v>0</v>
      </c>
      <c r="J1652" t="s">
        <v>11</v>
      </c>
      <c r="K1652">
        <f t="shared" si="204"/>
        <v>-5.1529644166037752E-3</v>
      </c>
      <c r="L1652">
        <f t="shared" si="210"/>
        <v>-2.3504661155778106E-3</v>
      </c>
      <c r="M1652">
        <f t="shared" si="210"/>
        <v>1.5179505564335609E-2</v>
      </c>
      <c r="N1652">
        <f t="shared" si="210"/>
        <v>4.5559281427743938E-2</v>
      </c>
      <c r="O1652" t="str">
        <f>IF(C1652=MIN(C1651:C1653),"buy",IF(C1652=MAX(C1651:C1653),"sell","hold"))</f>
        <v>buy</v>
      </c>
      <c r="P1652" s="2">
        <f>IF(AND(O1652="buy",Q1651&lt;&gt;0),Q1651/C1652,IF(O1652="sell",0,P1651))</f>
        <v>87737432.863600045</v>
      </c>
      <c r="Q1652" s="1">
        <f>IF(AND(O1652="sell",P1651&lt;&gt;0),P1651*C1652,IF(O1652="buy",0,Q1651))</f>
        <v>0</v>
      </c>
      <c r="R1652">
        <f>4*(SIGN(K1652)+1)+2*(SIGN(L1652)+1)+(SIGN(M1652)+1)+(SIGN(N1652)+1)/2+1</f>
        <v>4</v>
      </c>
      <c r="S1652">
        <f t="shared" si="206"/>
        <v>4</v>
      </c>
      <c r="T1652" t="str">
        <f t="shared" si="207"/>
        <v/>
      </c>
      <c r="U1652" t="str">
        <f t="shared" si="208"/>
        <v/>
      </c>
    </row>
    <row r="1653" spans="1:21" x14ac:dyDescent="0.3">
      <c r="A1653">
        <v>1651</v>
      </c>
      <c r="B1653" t="s">
        <v>1662</v>
      </c>
      <c r="C1653">
        <v>0.310917</v>
      </c>
      <c r="D1653">
        <v>0.30809900000000001</v>
      </c>
      <c r="E1653">
        <v>0.31329800000000002</v>
      </c>
      <c r="F1653">
        <v>0.30531999999999998</v>
      </c>
      <c r="G1653">
        <v>0</v>
      </c>
      <c r="H1653" t="s">
        <v>10</v>
      </c>
      <c r="I1653" t="b">
        <v>0</v>
      </c>
      <c r="J1653" t="s">
        <v>11</v>
      </c>
      <c r="K1653">
        <f t="shared" si="204"/>
        <v>1.2707393333635379E-2</v>
      </c>
      <c r="L1653">
        <f t="shared" ref="L1653:N1668" si="211">K1653-K1652</f>
        <v>1.7860357750239156E-2</v>
      </c>
      <c r="M1653">
        <f t="shared" si="211"/>
        <v>2.0210823865816966E-2</v>
      </c>
      <c r="N1653">
        <f t="shared" si="211"/>
        <v>5.0313183014813571E-3</v>
      </c>
      <c r="O1653" t="str">
        <f>IF(C1653=MIN(C1652:C1654),"buy",IF(C1653=MAX(C1652:C1654),"sell","hold"))</f>
        <v>sell</v>
      </c>
      <c r="P1653" s="2">
        <f>IF(AND(O1653="buy",Q1652&lt;&gt;0),Q1652/C1653,IF(O1653="sell",0,P1652))</f>
        <v>0</v>
      </c>
      <c r="Q1653" s="1">
        <f>IF(AND(O1653="sell",P1652&lt;&gt;0),P1652*C1653,IF(O1653="buy",0,Q1652))</f>
        <v>27279059.413651936</v>
      </c>
      <c r="R1653">
        <f>4*(SIGN(K1653)+1)+2*(SIGN(L1653)+1)+(SIGN(M1653)+1)+(SIGN(N1653)+1)/2+1</f>
        <v>16</v>
      </c>
      <c r="S1653" t="str">
        <f t="shared" si="206"/>
        <v/>
      </c>
      <c r="T1653" t="str">
        <f t="shared" si="207"/>
        <v/>
      </c>
      <c r="U1653">
        <f t="shared" si="208"/>
        <v>16</v>
      </c>
    </row>
    <row r="1654" spans="1:21" x14ac:dyDescent="0.3">
      <c r="A1654">
        <v>1652</v>
      </c>
      <c r="B1654" t="s">
        <v>1663</v>
      </c>
      <c r="C1654">
        <v>0.30809900000000001</v>
      </c>
      <c r="D1654">
        <v>0.30500300000000002</v>
      </c>
      <c r="E1654">
        <v>0.30978899999999998</v>
      </c>
      <c r="F1654">
        <v>0.30147699999999999</v>
      </c>
      <c r="G1654">
        <v>0</v>
      </c>
      <c r="H1654" t="s">
        <v>10</v>
      </c>
      <c r="I1654" t="b">
        <v>0</v>
      </c>
      <c r="J1654" t="s">
        <v>11</v>
      </c>
      <c r="K1654">
        <f t="shared" si="204"/>
        <v>-9.1047727360843243E-3</v>
      </c>
      <c r="L1654">
        <f t="shared" si="211"/>
        <v>-2.1812166069719703E-2</v>
      </c>
      <c r="M1654">
        <f t="shared" si="211"/>
        <v>-3.9672523819958859E-2</v>
      </c>
      <c r="N1654">
        <f t="shared" si="211"/>
        <v>-5.9883347685775828E-2</v>
      </c>
      <c r="O1654" t="str">
        <f>IF(C1654=MIN(C1653:C1655),"buy",IF(C1654=MAX(C1653:C1655),"sell","hold"))</f>
        <v>hold</v>
      </c>
      <c r="P1654" s="2">
        <f>IF(AND(O1654="buy",Q1653&lt;&gt;0),Q1653/C1654,IF(O1654="sell",0,P1653))</f>
        <v>0</v>
      </c>
      <c r="Q1654" s="1">
        <f>IF(AND(O1654="sell",P1653&lt;&gt;0),P1653*C1654,IF(O1654="buy",0,Q1653))</f>
        <v>27279059.413651936</v>
      </c>
      <c r="R1654">
        <f>4*(SIGN(K1654)+1)+2*(SIGN(L1654)+1)+(SIGN(M1654)+1)+(SIGN(N1654)+1)/2+1</f>
        <v>1</v>
      </c>
      <c r="S1654" t="str">
        <f t="shared" si="206"/>
        <v/>
      </c>
      <c r="T1654">
        <f t="shared" si="207"/>
        <v>1</v>
      </c>
      <c r="U1654" t="str">
        <f t="shared" si="208"/>
        <v/>
      </c>
    </row>
    <row r="1655" spans="1:21" x14ac:dyDescent="0.3">
      <c r="A1655">
        <v>1653</v>
      </c>
      <c r="B1655" t="s">
        <v>1664</v>
      </c>
      <c r="C1655">
        <v>0.30500300000000002</v>
      </c>
      <c r="D1655">
        <v>0.30670500000000001</v>
      </c>
      <c r="E1655">
        <v>0.31028699999999998</v>
      </c>
      <c r="F1655">
        <v>0.296902</v>
      </c>
      <c r="G1655">
        <v>0</v>
      </c>
      <c r="H1655" t="s">
        <v>10</v>
      </c>
      <c r="I1655" t="b">
        <v>0</v>
      </c>
      <c r="J1655" t="s">
        <v>11</v>
      </c>
      <c r="K1655">
        <f t="shared" si="204"/>
        <v>-1.0099461427299169E-2</v>
      </c>
      <c r="L1655">
        <f t="shared" si="211"/>
        <v>-9.9468869121484456E-4</v>
      </c>
      <c r="M1655">
        <f t="shared" si="211"/>
        <v>2.081747737850486E-2</v>
      </c>
      <c r="N1655">
        <f t="shared" si="211"/>
        <v>6.0490001198463719E-2</v>
      </c>
      <c r="O1655" t="str">
        <f>IF(C1655=MIN(C1654:C1656),"buy",IF(C1655=MAX(C1654:C1656),"sell","hold"))</f>
        <v>buy</v>
      </c>
      <c r="P1655" s="2">
        <f>IF(AND(O1655="buy",Q1654&lt;&gt;0),Q1654/C1655,IF(O1655="sell",0,P1654))</f>
        <v>89438659.336635813</v>
      </c>
      <c r="Q1655" s="1">
        <f>IF(AND(O1655="sell",P1654&lt;&gt;0),P1654*C1655,IF(O1655="buy",0,Q1654))</f>
        <v>0</v>
      </c>
      <c r="R1655">
        <f>4*(SIGN(K1655)+1)+2*(SIGN(L1655)+1)+(SIGN(M1655)+1)+(SIGN(N1655)+1)/2+1</f>
        <v>4</v>
      </c>
      <c r="S1655">
        <f t="shared" si="206"/>
        <v>4</v>
      </c>
      <c r="T1655" t="str">
        <f t="shared" si="207"/>
        <v/>
      </c>
      <c r="U1655" t="str">
        <f t="shared" si="208"/>
        <v/>
      </c>
    </row>
    <row r="1656" spans="1:21" x14ac:dyDescent="0.3">
      <c r="A1656">
        <v>1654</v>
      </c>
      <c r="B1656" t="s">
        <v>1665</v>
      </c>
      <c r="C1656">
        <v>0.30670500000000001</v>
      </c>
      <c r="D1656">
        <v>0.30730099999999999</v>
      </c>
      <c r="E1656">
        <v>0.31013099999999999</v>
      </c>
      <c r="F1656">
        <v>0.30385899999999999</v>
      </c>
      <c r="G1656">
        <v>0</v>
      </c>
      <c r="H1656" t="s">
        <v>10</v>
      </c>
      <c r="I1656" t="b">
        <v>0</v>
      </c>
      <c r="J1656" t="s">
        <v>11</v>
      </c>
      <c r="K1656">
        <f t="shared" si="204"/>
        <v>5.5647465784327858E-3</v>
      </c>
      <c r="L1656">
        <f t="shared" si="211"/>
        <v>1.5664208005731955E-2</v>
      </c>
      <c r="M1656">
        <f t="shared" si="211"/>
        <v>1.6658896696946798E-2</v>
      </c>
      <c r="N1656">
        <f t="shared" si="211"/>
        <v>-4.158580681558062E-3</v>
      </c>
      <c r="O1656" t="str">
        <f>IF(C1656=MIN(C1655:C1657),"buy",IF(C1656=MAX(C1655:C1657),"sell","hold"))</f>
        <v>hold</v>
      </c>
      <c r="P1656" s="2">
        <f>IF(AND(O1656="buy",Q1655&lt;&gt;0),Q1655/C1656,IF(O1656="sell",0,P1655))</f>
        <v>89438659.336635813</v>
      </c>
      <c r="Q1656" s="1">
        <f>IF(AND(O1656="sell",P1655&lt;&gt;0),P1655*C1656,IF(O1656="buy",0,Q1655))</f>
        <v>0</v>
      </c>
      <c r="R1656">
        <f>4*(SIGN(K1656)+1)+2*(SIGN(L1656)+1)+(SIGN(M1656)+1)+(SIGN(N1656)+1)/2+1</f>
        <v>15</v>
      </c>
      <c r="S1656" t="str">
        <f t="shared" si="206"/>
        <v/>
      </c>
      <c r="T1656">
        <f t="shared" si="207"/>
        <v>15</v>
      </c>
      <c r="U1656" t="str">
        <f t="shared" si="208"/>
        <v/>
      </c>
    </row>
    <row r="1657" spans="1:21" x14ac:dyDescent="0.3">
      <c r="A1657">
        <v>1655</v>
      </c>
      <c r="B1657" t="s">
        <v>1666</v>
      </c>
      <c r="C1657">
        <v>0.30730099999999999</v>
      </c>
      <c r="D1657">
        <v>0.30595299999999997</v>
      </c>
      <c r="E1657">
        <v>0.30997000000000002</v>
      </c>
      <c r="F1657">
        <v>0.30166500000000002</v>
      </c>
      <c r="G1657">
        <v>0</v>
      </c>
      <c r="H1657" t="s">
        <v>10</v>
      </c>
      <c r="I1657" t="b">
        <v>0</v>
      </c>
      <c r="J1657" t="s">
        <v>11</v>
      </c>
      <c r="K1657">
        <f t="shared" si="204"/>
        <v>1.9413491073376656E-3</v>
      </c>
      <c r="L1657">
        <f t="shared" si="211"/>
        <v>-3.6233974710951199E-3</v>
      </c>
      <c r="M1657">
        <f t="shared" si="211"/>
        <v>-1.9287605476827077E-2</v>
      </c>
      <c r="N1657">
        <f t="shared" si="211"/>
        <v>-3.5946502173773875E-2</v>
      </c>
      <c r="O1657" t="str">
        <f>IF(C1657=MIN(C1656:C1658),"buy",IF(C1657=MAX(C1656:C1658),"sell","hold"))</f>
        <v>sell</v>
      </c>
      <c r="P1657" s="2">
        <f>IF(AND(O1657="buy",Q1656&lt;&gt;0),Q1656/C1657,IF(O1657="sell",0,P1656))</f>
        <v>0</v>
      </c>
      <c r="Q1657" s="1">
        <f>IF(AND(O1657="sell",P1656&lt;&gt;0),P1656*C1657,IF(O1657="buy",0,Q1656))</f>
        <v>27484589.45280752</v>
      </c>
      <c r="R1657">
        <f>4*(SIGN(K1657)+1)+2*(SIGN(L1657)+1)+(SIGN(M1657)+1)+(SIGN(N1657)+1)/2+1</f>
        <v>9</v>
      </c>
      <c r="S1657" t="str">
        <f t="shared" si="206"/>
        <v/>
      </c>
      <c r="T1657" t="str">
        <f t="shared" si="207"/>
        <v/>
      </c>
      <c r="U1657">
        <f t="shared" si="208"/>
        <v>9</v>
      </c>
    </row>
    <row r="1658" spans="1:21" x14ac:dyDescent="0.3">
      <c r="A1658">
        <v>1656</v>
      </c>
      <c r="B1658" t="s">
        <v>1667</v>
      </c>
      <c r="C1658">
        <v>0.30595299999999997</v>
      </c>
      <c r="D1658">
        <v>0.30807800000000002</v>
      </c>
      <c r="E1658">
        <v>0.31004100000000001</v>
      </c>
      <c r="F1658">
        <v>0.303504</v>
      </c>
      <c r="G1658">
        <v>0</v>
      </c>
      <c r="H1658" t="s">
        <v>10</v>
      </c>
      <c r="I1658" t="b">
        <v>0</v>
      </c>
      <c r="J1658" t="s">
        <v>11</v>
      </c>
      <c r="K1658">
        <f t="shared" si="204"/>
        <v>-4.3962208155185808E-3</v>
      </c>
      <c r="L1658">
        <f t="shared" si="211"/>
        <v>-6.3375699228562466E-3</v>
      </c>
      <c r="M1658">
        <f t="shared" si="211"/>
        <v>-2.7141724517611267E-3</v>
      </c>
      <c r="N1658">
        <f t="shared" si="211"/>
        <v>1.6573433025065951E-2</v>
      </c>
      <c r="O1658" t="str">
        <f>IF(C1658=MIN(C1657:C1659),"buy",IF(C1658=MAX(C1657:C1659),"sell","hold"))</f>
        <v>buy</v>
      </c>
      <c r="P1658" s="2">
        <f>IF(AND(O1658="buy",Q1657&lt;&gt;0),Q1657/C1658,IF(O1658="sell",0,P1657))</f>
        <v>89832717.616129026</v>
      </c>
      <c r="Q1658" s="1">
        <f>IF(AND(O1658="sell",P1657&lt;&gt;0),P1657*C1658,IF(O1658="buy",0,Q1657))</f>
        <v>0</v>
      </c>
      <c r="R1658">
        <f>4*(SIGN(K1658)+1)+2*(SIGN(L1658)+1)+(SIGN(M1658)+1)+(SIGN(N1658)+1)/2+1</f>
        <v>2</v>
      </c>
      <c r="S1658">
        <f t="shared" si="206"/>
        <v>2</v>
      </c>
      <c r="T1658" t="str">
        <f t="shared" si="207"/>
        <v/>
      </c>
      <c r="U1658" t="str">
        <f t="shared" si="208"/>
        <v/>
      </c>
    </row>
    <row r="1659" spans="1:21" x14ac:dyDescent="0.3">
      <c r="A1659">
        <v>1657</v>
      </c>
      <c r="B1659" t="s">
        <v>1668</v>
      </c>
      <c r="C1659">
        <v>0.30807800000000002</v>
      </c>
      <c r="D1659">
        <v>0.30757600000000002</v>
      </c>
      <c r="E1659">
        <v>0.31001699999999999</v>
      </c>
      <c r="F1659">
        <v>0.30387900000000001</v>
      </c>
      <c r="G1659">
        <v>0</v>
      </c>
      <c r="H1659" t="s">
        <v>10</v>
      </c>
      <c r="I1659" t="b">
        <v>0</v>
      </c>
      <c r="J1659" t="s">
        <v>11</v>
      </c>
      <c r="K1659">
        <f t="shared" si="204"/>
        <v>6.9214746486742319E-3</v>
      </c>
      <c r="L1659">
        <f t="shared" si="211"/>
        <v>1.1317695464192812E-2</v>
      </c>
      <c r="M1659">
        <f t="shared" si="211"/>
        <v>1.7655265387049059E-2</v>
      </c>
      <c r="N1659">
        <f t="shared" si="211"/>
        <v>2.0369437838810185E-2</v>
      </c>
      <c r="O1659" t="str">
        <f>IF(C1659=MIN(C1658:C1660),"buy",IF(C1659=MAX(C1658:C1660),"sell","hold"))</f>
        <v>sell</v>
      </c>
      <c r="P1659" s="2">
        <f>IF(AND(O1659="buy",Q1658&lt;&gt;0),Q1658/C1659,IF(O1659="sell",0,P1658))</f>
        <v>0</v>
      </c>
      <c r="Q1659" s="1">
        <f>IF(AND(O1659="sell",P1658&lt;&gt;0),P1658*C1659,IF(O1659="buy",0,Q1658))</f>
        <v>27675483.9777418</v>
      </c>
      <c r="R1659">
        <f>4*(SIGN(K1659)+1)+2*(SIGN(L1659)+1)+(SIGN(M1659)+1)+(SIGN(N1659)+1)/2+1</f>
        <v>16</v>
      </c>
      <c r="S1659" t="str">
        <f t="shared" si="206"/>
        <v/>
      </c>
      <c r="T1659" t="str">
        <f t="shared" si="207"/>
        <v/>
      </c>
      <c r="U1659">
        <f t="shared" si="208"/>
        <v>16</v>
      </c>
    </row>
    <row r="1660" spans="1:21" x14ac:dyDescent="0.3">
      <c r="A1660">
        <v>1658</v>
      </c>
      <c r="B1660" t="s">
        <v>1669</v>
      </c>
      <c r="C1660">
        <v>0.30757600000000002</v>
      </c>
      <c r="D1660">
        <v>0.30889699999999998</v>
      </c>
      <c r="E1660">
        <v>0.31143300000000002</v>
      </c>
      <c r="F1660">
        <v>0.30519800000000002</v>
      </c>
      <c r="G1660">
        <v>0</v>
      </c>
      <c r="H1660" t="s">
        <v>10</v>
      </c>
      <c r="I1660" t="b">
        <v>0</v>
      </c>
      <c r="J1660" t="s">
        <v>11</v>
      </c>
      <c r="K1660">
        <f t="shared" si="204"/>
        <v>-1.6307861233745007E-3</v>
      </c>
      <c r="L1660">
        <f t="shared" si="211"/>
        <v>-8.552260772048733E-3</v>
      </c>
      <c r="M1660">
        <f t="shared" si="211"/>
        <v>-1.9869956236241545E-2</v>
      </c>
      <c r="N1660">
        <f t="shared" si="211"/>
        <v>-3.7525221623290604E-2</v>
      </c>
      <c r="O1660" t="str">
        <f>IF(C1660=MIN(C1659:C1661),"buy",IF(C1660=MAX(C1659:C1661),"sell","hold"))</f>
        <v>buy</v>
      </c>
      <c r="P1660" s="2">
        <f>IF(AND(O1660="buy",Q1659&lt;&gt;0),Q1659/C1660,IF(O1660="sell",0,P1659))</f>
        <v>89979335.116334826</v>
      </c>
      <c r="Q1660" s="1">
        <f>IF(AND(O1660="sell",P1659&lt;&gt;0),P1659*C1660,IF(O1660="buy",0,Q1659))</f>
        <v>0</v>
      </c>
      <c r="R1660">
        <f>4*(SIGN(K1660)+1)+2*(SIGN(L1660)+1)+(SIGN(M1660)+1)+(SIGN(N1660)+1)/2+1</f>
        <v>1</v>
      </c>
      <c r="S1660">
        <f t="shared" si="206"/>
        <v>1</v>
      </c>
      <c r="T1660" t="str">
        <f t="shared" si="207"/>
        <v/>
      </c>
      <c r="U1660" t="str">
        <f t="shared" si="208"/>
        <v/>
      </c>
    </row>
    <row r="1661" spans="1:21" x14ac:dyDescent="0.3">
      <c r="A1661">
        <v>1659</v>
      </c>
      <c r="B1661" t="s">
        <v>1670</v>
      </c>
      <c r="C1661">
        <v>0.30889699999999998</v>
      </c>
      <c r="D1661">
        <v>0.311255</v>
      </c>
      <c r="E1661">
        <v>0.31390499999999999</v>
      </c>
      <c r="F1661">
        <v>0.30528699999999998</v>
      </c>
      <c r="G1661">
        <v>0</v>
      </c>
      <c r="H1661" t="s">
        <v>10</v>
      </c>
      <c r="I1661" t="b">
        <v>0</v>
      </c>
      <c r="J1661" t="s">
        <v>11</v>
      </c>
      <c r="K1661">
        <f t="shared" si="204"/>
        <v>4.2856702564425721E-3</v>
      </c>
      <c r="L1661">
        <f t="shared" si="211"/>
        <v>5.9164563798170724E-3</v>
      </c>
      <c r="M1661">
        <f t="shared" si="211"/>
        <v>1.4468717151865805E-2</v>
      </c>
      <c r="N1661">
        <f t="shared" si="211"/>
        <v>3.4338673388107352E-2</v>
      </c>
      <c r="O1661" t="str">
        <f>IF(C1661=MIN(C1660:C1662),"buy",IF(C1661=MAX(C1660:C1662),"sell","hold"))</f>
        <v>hold</v>
      </c>
      <c r="P1661" s="2">
        <f>IF(AND(O1661="buy",Q1660&lt;&gt;0),Q1660/C1661,IF(O1661="sell",0,P1660))</f>
        <v>89979335.116334826</v>
      </c>
      <c r="Q1661" s="1">
        <f>IF(AND(O1661="sell",P1660&lt;&gt;0),P1660*C1661,IF(O1661="buy",0,Q1660))</f>
        <v>0</v>
      </c>
      <c r="R1661">
        <f>4*(SIGN(K1661)+1)+2*(SIGN(L1661)+1)+(SIGN(M1661)+1)+(SIGN(N1661)+1)/2+1</f>
        <v>16</v>
      </c>
      <c r="S1661" t="str">
        <f t="shared" si="206"/>
        <v/>
      </c>
      <c r="T1661">
        <f t="shared" si="207"/>
        <v>16</v>
      </c>
      <c r="U1661" t="str">
        <f t="shared" si="208"/>
        <v/>
      </c>
    </row>
    <row r="1662" spans="1:21" x14ac:dyDescent="0.3">
      <c r="A1662">
        <v>1660</v>
      </c>
      <c r="B1662" t="s">
        <v>1671</v>
      </c>
      <c r="C1662">
        <v>0.311255</v>
      </c>
      <c r="D1662">
        <v>0.31201200000000001</v>
      </c>
      <c r="E1662">
        <v>0.31498999999999999</v>
      </c>
      <c r="F1662">
        <v>0.30748500000000001</v>
      </c>
      <c r="G1662">
        <v>0</v>
      </c>
      <c r="H1662" t="s">
        <v>10</v>
      </c>
      <c r="I1662" t="b">
        <v>0</v>
      </c>
      <c r="J1662" t="s">
        <v>11</v>
      </c>
      <c r="K1662">
        <f t="shared" si="204"/>
        <v>7.6045872624776719E-3</v>
      </c>
      <c r="L1662">
        <f t="shared" si="211"/>
        <v>3.3189170060350997E-3</v>
      </c>
      <c r="M1662">
        <f t="shared" si="211"/>
        <v>-2.5975393737819727E-3</v>
      </c>
      <c r="N1662">
        <f t="shared" si="211"/>
        <v>-1.7066256525647777E-2</v>
      </c>
      <c r="O1662" t="str">
        <f>IF(C1662=MIN(C1661:C1663),"buy",IF(C1662=MAX(C1661:C1663),"sell","hold"))</f>
        <v>hold</v>
      </c>
      <c r="P1662" s="2">
        <f>IF(AND(O1662="buy",Q1661&lt;&gt;0),Q1661/C1662,IF(O1662="sell",0,P1661))</f>
        <v>89979335.116334826</v>
      </c>
      <c r="Q1662" s="1">
        <f>IF(AND(O1662="sell",P1661&lt;&gt;0),P1661*C1662,IF(O1662="buy",0,Q1661))</f>
        <v>0</v>
      </c>
      <c r="R1662">
        <f>4*(SIGN(K1662)+1)+2*(SIGN(L1662)+1)+(SIGN(M1662)+1)+(SIGN(N1662)+1)/2+1</f>
        <v>13</v>
      </c>
      <c r="S1662" t="str">
        <f t="shared" si="206"/>
        <v/>
      </c>
      <c r="T1662">
        <f t="shared" si="207"/>
        <v>13</v>
      </c>
      <c r="U1662" t="str">
        <f t="shared" si="208"/>
        <v/>
      </c>
    </row>
    <row r="1663" spans="1:21" x14ac:dyDescent="0.3">
      <c r="A1663">
        <v>1661</v>
      </c>
      <c r="B1663" t="s">
        <v>1672</v>
      </c>
      <c r="C1663">
        <v>0.31201200000000001</v>
      </c>
      <c r="D1663">
        <v>0.31071300000000002</v>
      </c>
      <c r="E1663">
        <v>0.314969</v>
      </c>
      <c r="F1663">
        <v>0.30733500000000002</v>
      </c>
      <c r="G1663">
        <v>0</v>
      </c>
      <c r="H1663" t="s">
        <v>10</v>
      </c>
      <c r="I1663" t="b">
        <v>0</v>
      </c>
      <c r="J1663" t="s">
        <v>11</v>
      </c>
      <c r="K1663">
        <f t="shared" si="204"/>
        <v>2.4291355069336502E-3</v>
      </c>
      <c r="L1663">
        <f t="shared" si="211"/>
        <v>-5.1754517555440216E-3</v>
      </c>
      <c r="M1663">
        <f t="shared" si="211"/>
        <v>-8.4943687615791214E-3</v>
      </c>
      <c r="N1663">
        <f t="shared" si="211"/>
        <v>-5.8968293877971487E-3</v>
      </c>
      <c r="O1663" t="str">
        <f>IF(C1663=MIN(C1662:C1664),"buy",IF(C1663=MAX(C1662:C1664),"sell","hold"))</f>
        <v>sell</v>
      </c>
      <c r="P1663" s="2">
        <f>IF(AND(O1663="buy",Q1662&lt;&gt;0),Q1662/C1663,IF(O1663="sell",0,P1662))</f>
        <v>0</v>
      </c>
      <c r="Q1663" s="1">
        <f>IF(AND(O1663="sell",P1662&lt;&gt;0),P1662*C1663,IF(O1663="buy",0,Q1662))</f>
        <v>28074632.308317862</v>
      </c>
      <c r="R1663">
        <f>4*(SIGN(K1663)+1)+2*(SIGN(L1663)+1)+(SIGN(M1663)+1)+(SIGN(N1663)+1)/2+1</f>
        <v>9</v>
      </c>
      <c r="S1663" t="str">
        <f t="shared" si="206"/>
        <v/>
      </c>
      <c r="T1663" t="str">
        <f t="shared" si="207"/>
        <v/>
      </c>
      <c r="U1663">
        <f t="shared" si="208"/>
        <v>9</v>
      </c>
    </row>
    <row r="1664" spans="1:21" x14ac:dyDescent="0.3">
      <c r="A1664">
        <v>1662</v>
      </c>
      <c r="B1664" t="s">
        <v>1673</v>
      </c>
      <c r="C1664">
        <v>0.31071300000000002</v>
      </c>
      <c r="D1664">
        <v>0.308975</v>
      </c>
      <c r="E1664">
        <v>0.31392300000000001</v>
      </c>
      <c r="F1664">
        <v>0.30433500000000002</v>
      </c>
      <c r="G1664">
        <v>0</v>
      </c>
      <c r="H1664" t="s">
        <v>10</v>
      </c>
      <c r="I1664" t="b">
        <v>0</v>
      </c>
      <c r="J1664" t="s">
        <v>11</v>
      </c>
      <c r="K1664">
        <f t="shared" si="204"/>
        <v>-4.1719860291460744E-3</v>
      </c>
      <c r="L1664">
        <f t="shared" si="211"/>
        <v>-6.6011215360797246E-3</v>
      </c>
      <c r="M1664">
        <f t="shared" si="211"/>
        <v>-1.425669780535703E-3</v>
      </c>
      <c r="N1664">
        <f t="shared" si="211"/>
        <v>7.0686989810434184E-3</v>
      </c>
      <c r="O1664" t="str">
        <f>IF(C1664=MIN(C1663:C1665),"buy",IF(C1664=MAX(C1663:C1665),"sell","hold"))</f>
        <v>hold</v>
      </c>
      <c r="P1664" s="2">
        <f>IF(AND(O1664="buy",Q1663&lt;&gt;0),Q1663/C1664,IF(O1664="sell",0,P1663))</f>
        <v>0</v>
      </c>
      <c r="Q1664" s="1">
        <f>IF(AND(O1664="sell",P1663&lt;&gt;0),P1663*C1664,IF(O1664="buy",0,Q1663))</f>
        <v>28074632.308317862</v>
      </c>
      <c r="R1664">
        <f>4*(SIGN(K1664)+1)+2*(SIGN(L1664)+1)+(SIGN(M1664)+1)+(SIGN(N1664)+1)/2+1</f>
        <v>2</v>
      </c>
      <c r="S1664" t="str">
        <f t="shared" si="206"/>
        <v/>
      </c>
      <c r="T1664">
        <f t="shared" si="207"/>
        <v>2</v>
      </c>
      <c r="U1664" t="str">
        <f t="shared" si="208"/>
        <v/>
      </c>
    </row>
    <row r="1665" spans="1:21" x14ac:dyDescent="0.3">
      <c r="A1665">
        <v>1663</v>
      </c>
      <c r="B1665" t="s">
        <v>1674</v>
      </c>
      <c r="C1665">
        <v>0.308975</v>
      </c>
      <c r="D1665">
        <v>0.31130000000000002</v>
      </c>
      <c r="E1665">
        <v>0.31284400000000001</v>
      </c>
      <c r="F1665">
        <v>0.30430400000000002</v>
      </c>
      <c r="G1665">
        <v>0</v>
      </c>
      <c r="H1665" t="s">
        <v>10</v>
      </c>
      <c r="I1665" t="b">
        <v>0</v>
      </c>
      <c r="J1665" t="s">
        <v>11</v>
      </c>
      <c r="K1665">
        <f t="shared" si="204"/>
        <v>-5.6092743445089049E-3</v>
      </c>
      <c r="L1665">
        <f t="shared" si="211"/>
        <v>-1.4372883153628306E-3</v>
      </c>
      <c r="M1665">
        <f t="shared" si="211"/>
        <v>5.163833220716894E-3</v>
      </c>
      <c r="N1665">
        <f t="shared" si="211"/>
        <v>6.589503001252597E-3</v>
      </c>
      <c r="O1665" t="str">
        <f>IF(C1665=MIN(C1664:C1666),"buy",IF(C1665=MAX(C1664:C1666),"sell","hold"))</f>
        <v>buy</v>
      </c>
      <c r="P1665" s="2">
        <f>IF(AND(O1665="buy",Q1664&lt;&gt;0),Q1664/C1665,IF(O1665="sell",0,P1664))</f>
        <v>90863766.67470786</v>
      </c>
      <c r="Q1665" s="1">
        <f>IF(AND(O1665="sell",P1664&lt;&gt;0),P1664*C1665,IF(O1665="buy",0,Q1664))</f>
        <v>0</v>
      </c>
      <c r="R1665">
        <f>4*(SIGN(K1665)+1)+2*(SIGN(L1665)+1)+(SIGN(M1665)+1)+(SIGN(N1665)+1)/2+1</f>
        <v>4</v>
      </c>
      <c r="S1665">
        <f t="shared" si="206"/>
        <v>4</v>
      </c>
      <c r="T1665" t="str">
        <f t="shared" si="207"/>
        <v/>
      </c>
      <c r="U1665" t="str">
        <f t="shared" si="208"/>
        <v/>
      </c>
    </row>
    <row r="1666" spans="1:21" x14ac:dyDescent="0.3">
      <c r="A1666">
        <v>1664</v>
      </c>
      <c r="B1666" t="s">
        <v>1675</v>
      </c>
      <c r="C1666">
        <v>0.31130000000000002</v>
      </c>
      <c r="D1666">
        <v>0.31749100000000002</v>
      </c>
      <c r="E1666">
        <v>0.320544</v>
      </c>
      <c r="F1666">
        <v>0.308529</v>
      </c>
      <c r="G1666">
        <v>0</v>
      </c>
      <c r="H1666" t="s">
        <v>10</v>
      </c>
      <c r="I1666" t="b">
        <v>0</v>
      </c>
      <c r="J1666" t="s">
        <v>11</v>
      </c>
      <c r="K1666">
        <f t="shared" si="204"/>
        <v>7.4966748619564594E-3</v>
      </c>
      <c r="L1666">
        <f t="shared" si="211"/>
        <v>1.3105949206465364E-2</v>
      </c>
      <c r="M1666">
        <f t="shared" si="211"/>
        <v>1.4543237521828196E-2</v>
      </c>
      <c r="N1666">
        <f t="shared" si="211"/>
        <v>9.3794043011113017E-3</v>
      </c>
      <c r="O1666" t="str">
        <f>IF(C1666=MIN(C1665:C1667),"buy",IF(C1666=MAX(C1665:C1667),"sell","hold"))</f>
        <v>hold</v>
      </c>
      <c r="P1666" s="2">
        <f>IF(AND(O1666="buy",Q1665&lt;&gt;0),Q1665/C1666,IF(O1666="sell",0,P1665))</f>
        <v>90863766.67470786</v>
      </c>
      <c r="Q1666" s="1">
        <f>IF(AND(O1666="sell",P1665&lt;&gt;0),P1665*C1666,IF(O1666="buy",0,Q1665))</f>
        <v>0</v>
      </c>
      <c r="R1666">
        <f>4*(SIGN(K1666)+1)+2*(SIGN(L1666)+1)+(SIGN(M1666)+1)+(SIGN(N1666)+1)/2+1</f>
        <v>16</v>
      </c>
      <c r="S1666" t="str">
        <f t="shared" si="206"/>
        <v/>
      </c>
      <c r="T1666">
        <f t="shared" si="207"/>
        <v>16</v>
      </c>
      <c r="U1666" t="str">
        <f t="shared" si="208"/>
        <v/>
      </c>
    </row>
    <row r="1667" spans="1:21" x14ac:dyDescent="0.3">
      <c r="A1667">
        <v>1665</v>
      </c>
      <c r="B1667" t="s">
        <v>1676</v>
      </c>
      <c r="C1667">
        <v>0.31749100000000002</v>
      </c>
      <c r="D1667">
        <v>0.315585</v>
      </c>
      <c r="E1667">
        <v>0.32574399999999998</v>
      </c>
      <c r="F1667">
        <v>0.31110700000000002</v>
      </c>
      <c r="G1667">
        <v>0</v>
      </c>
      <c r="H1667" t="s">
        <v>10</v>
      </c>
      <c r="I1667" t="b">
        <v>0</v>
      </c>
      <c r="J1667" t="s">
        <v>11</v>
      </c>
      <c r="K1667">
        <f t="shared" si="204"/>
        <v>1.9691757674648654E-2</v>
      </c>
      <c r="L1667">
        <f t="shared" si="211"/>
        <v>1.2195082812692194E-2</v>
      </c>
      <c r="M1667">
        <f t="shared" si="211"/>
        <v>-9.1086639377317008E-4</v>
      </c>
      <c r="N1667">
        <f t="shared" si="211"/>
        <v>-1.5454103915601366E-2</v>
      </c>
      <c r="O1667" t="str">
        <f>IF(C1667=MIN(C1666:C1668),"buy",IF(C1667=MAX(C1666:C1668),"sell","hold"))</f>
        <v>sell</v>
      </c>
      <c r="P1667" s="2">
        <f>IF(AND(O1667="buy",Q1666&lt;&gt;0),Q1666/C1667,IF(O1667="sell",0,P1666))</f>
        <v>0</v>
      </c>
      <c r="Q1667" s="1">
        <f>IF(AND(O1667="sell",P1666&lt;&gt;0),P1666*C1667,IF(O1667="buy",0,Q1666))</f>
        <v>28848428.145319674</v>
      </c>
      <c r="R1667">
        <f>4*(SIGN(K1667)+1)+2*(SIGN(L1667)+1)+(SIGN(M1667)+1)+(SIGN(N1667)+1)/2+1</f>
        <v>13</v>
      </c>
      <c r="S1667" t="str">
        <f t="shared" si="206"/>
        <v/>
      </c>
      <c r="T1667" t="str">
        <f t="shared" si="207"/>
        <v/>
      </c>
      <c r="U1667">
        <f t="shared" si="208"/>
        <v>13</v>
      </c>
    </row>
    <row r="1668" spans="1:21" x14ac:dyDescent="0.3">
      <c r="A1668">
        <v>1666</v>
      </c>
      <c r="B1668" t="s">
        <v>1677</v>
      </c>
      <c r="C1668">
        <v>0.315585</v>
      </c>
      <c r="D1668">
        <v>0.314191</v>
      </c>
      <c r="E1668">
        <v>0.31892999999999999</v>
      </c>
      <c r="F1668">
        <v>0.30966900000000003</v>
      </c>
      <c r="G1668">
        <v>0</v>
      </c>
      <c r="H1668" t="s">
        <v>10</v>
      </c>
      <c r="I1668" t="b">
        <v>0</v>
      </c>
      <c r="J1668" t="s">
        <v>11</v>
      </c>
      <c r="K1668">
        <f t="shared" ref="K1668:K1731" si="212">2*(C1668-C1667)/(C1667+C1668)</f>
        <v>-6.0213939558600195E-3</v>
      </c>
      <c r="L1668">
        <f t="shared" si="211"/>
        <v>-2.5713151630508673E-2</v>
      </c>
      <c r="M1668">
        <f t="shared" si="211"/>
        <v>-3.7908234443200864E-2</v>
      </c>
      <c r="N1668">
        <f t="shared" si="211"/>
        <v>-3.6997368049427694E-2</v>
      </c>
      <c r="O1668" t="str">
        <f>IF(C1668=MIN(C1667:C1669),"buy",IF(C1668=MAX(C1667:C1669),"sell","hold"))</f>
        <v>hold</v>
      </c>
      <c r="P1668" s="2">
        <f>IF(AND(O1668="buy",Q1667&lt;&gt;0),Q1667/C1668,IF(O1668="sell",0,P1667))</f>
        <v>0</v>
      </c>
      <c r="Q1668" s="1">
        <f>IF(AND(O1668="sell",P1667&lt;&gt;0),P1667*C1668,IF(O1668="buy",0,Q1667))</f>
        <v>28848428.145319674</v>
      </c>
      <c r="R1668">
        <f>4*(SIGN(K1668)+1)+2*(SIGN(L1668)+1)+(SIGN(M1668)+1)+(SIGN(N1668)+1)/2+1</f>
        <v>1</v>
      </c>
      <c r="S1668" t="str">
        <f t="shared" si="206"/>
        <v/>
      </c>
      <c r="T1668">
        <f t="shared" si="207"/>
        <v>1</v>
      </c>
      <c r="U1668" t="str">
        <f t="shared" si="208"/>
        <v/>
      </c>
    </row>
    <row r="1669" spans="1:21" x14ac:dyDescent="0.3">
      <c r="A1669">
        <v>1667</v>
      </c>
      <c r="B1669" t="s">
        <v>1678</v>
      </c>
      <c r="C1669">
        <v>0.314191</v>
      </c>
      <c r="D1669">
        <v>0.31564900000000001</v>
      </c>
      <c r="E1669">
        <v>0.31773000000000001</v>
      </c>
      <c r="F1669">
        <v>0.31045200000000001</v>
      </c>
      <c r="G1669">
        <v>0</v>
      </c>
      <c r="H1669" t="s">
        <v>10</v>
      </c>
      <c r="I1669" t="b">
        <v>0</v>
      </c>
      <c r="J1669" t="s">
        <v>11</v>
      </c>
      <c r="K1669">
        <f t="shared" si="212"/>
        <v>-4.4269708594802159E-3</v>
      </c>
      <c r="L1669">
        <f t="shared" ref="L1669:N1684" si="213">K1669-K1668</f>
        <v>1.5944230963798036E-3</v>
      </c>
      <c r="M1669">
        <f t="shared" si="213"/>
        <v>2.7307574726888478E-2</v>
      </c>
      <c r="N1669">
        <f t="shared" si="213"/>
        <v>6.5215809170089345E-2</v>
      </c>
      <c r="O1669" t="str">
        <f>IF(C1669=MIN(C1668:C1670),"buy",IF(C1669=MAX(C1668:C1670),"sell","hold"))</f>
        <v>buy</v>
      </c>
      <c r="P1669" s="2">
        <f>IF(AND(O1669="buy",Q1668&lt;&gt;0),Q1668/C1669,IF(O1669="sell",0,P1668))</f>
        <v>91818123.833336011</v>
      </c>
      <c r="Q1669" s="1">
        <f>IF(AND(O1669="sell",P1668&lt;&gt;0),P1668*C1669,IF(O1669="buy",0,Q1668))</f>
        <v>0</v>
      </c>
      <c r="R1669">
        <f>4*(SIGN(K1669)+1)+2*(SIGN(L1669)+1)+(SIGN(M1669)+1)+(SIGN(N1669)+1)/2+1</f>
        <v>8</v>
      </c>
      <c r="S1669">
        <f t="shared" si="206"/>
        <v>8</v>
      </c>
      <c r="T1669" t="str">
        <f t="shared" si="207"/>
        <v/>
      </c>
      <c r="U1669" t="str">
        <f t="shared" si="208"/>
        <v/>
      </c>
    </row>
    <row r="1670" spans="1:21" x14ac:dyDescent="0.3">
      <c r="A1670">
        <v>1668</v>
      </c>
      <c r="B1670" t="s">
        <v>1679</v>
      </c>
      <c r="C1670">
        <v>0.31564900000000001</v>
      </c>
      <c r="D1670">
        <v>0.31283300000000003</v>
      </c>
      <c r="E1670">
        <v>0.31724999999999998</v>
      </c>
      <c r="F1670">
        <v>0.30777300000000002</v>
      </c>
      <c r="G1670">
        <v>0</v>
      </c>
      <c r="H1670" t="s">
        <v>10</v>
      </c>
      <c r="I1670" t="b">
        <v>0</v>
      </c>
      <c r="J1670" t="s">
        <v>11</v>
      </c>
      <c r="K1670">
        <f t="shared" si="212"/>
        <v>4.6297472373936716E-3</v>
      </c>
      <c r="L1670">
        <f t="shared" si="213"/>
        <v>9.0567180968738874E-3</v>
      </c>
      <c r="M1670">
        <f t="shared" si="213"/>
        <v>7.4622950004940838E-3</v>
      </c>
      <c r="N1670">
        <f t="shared" si="213"/>
        <v>-1.9845279726394393E-2</v>
      </c>
      <c r="O1670" t="str">
        <f>IF(C1670=MIN(C1669:C1671),"buy",IF(C1670=MAX(C1669:C1671),"sell","hold"))</f>
        <v>sell</v>
      </c>
      <c r="P1670" s="2">
        <f>IF(AND(O1670="buy",Q1669&lt;&gt;0),Q1669/C1670,IF(O1670="sell",0,P1669))</f>
        <v>0</v>
      </c>
      <c r="Q1670" s="1">
        <f>IF(AND(O1670="sell",P1669&lt;&gt;0),P1669*C1670,IF(O1670="buy",0,Q1669))</f>
        <v>28982298.969868679</v>
      </c>
      <c r="R1670">
        <f>4*(SIGN(K1670)+1)+2*(SIGN(L1670)+1)+(SIGN(M1670)+1)+(SIGN(N1670)+1)/2+1</f>
        <v>15</v>
      </c>
      <c r="S1670" t="str">
        <f t="shared" si="206"/>
        <v/>
      </c>
      <c r="T1670" t="str">
        <f t="shared" si="207"/>
        <v/>
      </c>
      <c r="U1670">
        <f t="shared" si="208"/>
        <v>15</v>
      </c>
    </row>
    <row r="1671" spans="1:21" x14ac:dyDescent="0.3">
      <c r="A1671">
        <v>1669</v>
      </c>
      <c r="B1671" t="s">
        <v>1680</v>
      </c>
      <c r="C1671">
        <v>0.314054</v>
      </c>
      <c r="D1671">
        <v>0.31518699999999999</v>
      </c>
      <c r="E1671">
        <v>0.316861</v>
      </c>
      <c r="F1671">
        <v>0.309562</v>
      </c>
      <c r="G1671">
        <v>0</v>
      </c>
      <c r="H1671" t="s">
        <v>10</v>
      </c>
      <c r="I1671" t="b">
        <v>0</v>
      </c>
      <c r="J1671" t="s">
        <v>11</v>
      </c>
      <c r="K1671">
        <f t="shared" si="212"/>
        <v>-5.0658802641880794E-3</v>
      </c>
      <c r="L1671">
        <f t="shared" si="213"/>
        <v>-9.6956275015817502E-3</v>
      </c>
      <c r="M1671">
        <f t="shared" si="213"/>
        <v>-1.8752345598455636E-2</v>
      </c>
      <c r="N1671">
        <f t="shared" si="213"/>
        <v>-2.6214640598949721E-2</v>
      </c>
      <c r="O1671" t="str">
        <f>IF(C1671=MIN(C1670:C1672),"buy",IF(C1671=MAX(C1670:C1672),"sell","hold"))</f>
        <v>buy</v>
      </c>
      <c r="P1671" s="2">
        <f>IF(AND(O1671="buy",Q1670&lt;&gt;0),Q1670/C1671,IF(O1671="sell",0,P1670))</f>
        <v>92284444.617386431</v>
      </c>
      <c r="Q1671" s="1">
        <f>IF(AND(O1671="sell",P1670&lt;&gt;0),P1670*C1671,IF(O1671="buy",0,Q1670))</f>
        <v>0</v>
      </c>
      <c r="R1671">
        <f>4*(SIGN(K1671)+1)+2*(SIGN(L1671)+1)+(SIGN(M1671)+1)+(SIGN(N1671)+1)/2+1</f>
        <v>1</v>
      </c>
      <c r="S1671">
        <f t="shared" si="206"/>
        <v>1</v>
      </c>
      <c r="T1671" t="str">
        <f t="shared" si="207"/>
        <v/>
      </c>
      <c r="U1671" t="str">
        <f t="shared" si="208"/>
        <v/>
      </c>
    </row>
    <row r="1672" spans="1:21" x14ac:dyDescent="0.3">
      <c r="A1672">
        <v>1670</v>
      </c>
      <c r="B1672" t="s">
        <v>1681</v>
      </c>
      <c r="C1672">
        <v>0.31518699999999999</v>
      </c>
      <c r="D1672">
        <v>0.31398300000000001</v>
      </c>
      <c r="E1672">
        <v>0.31601299999999999</v>
      </c>
      <c r="F1672">
        <v>0.308147</v>
      </c>
      <c r="G1672">
        <v>0</v>
      </c>
      <c r="H1672" t="s">
        <v>10</v>
      </c>
      <c r="I1672" t="b">
        <v>0</v>
      </c>
      <c r="J1672" t="s">
        <v>11</v>
      </c>
      <c r="K1672">
        <f t="shared" si="212"/>
        <v>3.6011639419554517E-3</v>
      </c>
      <c r="L1672">
        <f t="shared" si="213"/>
        <v>8.6670442061435315E-3</v>
      </c>
      <c r="M1672">
        <f t="shared" si="213"/>
        <v>1.8362671707725282E-2</v>
      </c>
      <c r="N1672">
        <f t="shared" si="213"/>
        <v>3.7115017306180914E-2</v>
      </c>
      <c r="O1672" t="str">
        <f>IF(C1672=MIN(C1671:C1673),"buy",IF(C1672=MAX(C1671:C1673),"sell","hold"))</f>
        <v>sell</v>
      </c>
      <c r="P1672" s="2">
        <f>IF(AND(O1672="buy",Q1671&lt;&gt;0),Q1671/C1672,IF(O1672="sell",0,P1671))</f>
        <v>0</v>
      </c>
      <c r="Q1672" s="1">
        <f>IF(AND(O1672="sell",P1671&lt;&gt;0),P1671*C1672,IF(O1672="buy",0,Q1671))</f>
        <v>29086857.245620176</v>
      </c>
      <c r="R1672">
        <f>4*(SIGN(K1672)+1)+2*(SIGN(L1672)+1)+(SIGN(M1672)+1)+(SIGN(N1672)+1)/2+1</f>
        <v>16</v>
      </c>
      <c r="S1672" t="str">
        <f t="shared" ref="S1672:S1735" si="214">IF($O1672="buy",$R1672,"")</f>
        <v/>
      </c>
      <c r="T1672" t="str">
        <f t="shared" ref="T1672:T1735" si="215">IF($O1672="hold",$R1672,"")</f>
        <v/>
      </c>
      <c r="U1672">
        <f t="shared" ref="U1672:U1735" si="216">IF($O1672="sell",$R1672,"")</f>
        <v>16</v>
      </c>
    </row>
    <row r="1673" spans="1:21" x14ac:dyDescent="0.3">
      <c r="A1673">
        <v>1671</v>
      </c>
      <c r="B1673" t="s">
        <v>1682</v>
      </c>
      <c r="C1673">
        <v>0.31398300000000001</v>
      </c>
      <c r="D1673">
        <v>0.31215300000000001</v>
      </c>
      <c r="E1673">
        <v>0.31673499999999999</v>
      </c>
      <c r="F1673">
        <v>0.30830400000000002</v>
      </c>
      <c r="G1673">
        <v>0</v>
      </c>
      <c r="H1673" t="s">
        <v>10</v>
      </c>
      <c r="I1673" t="b">
        <v>0</v>
      </c>
      <c r="J1673" t="s">
        <v>11</v>
      </c>
      <c r="K1673">
        <f t="shared" si="212"/>
        <v>-3.8272644913138988E-3</v>
      </c>
      <c r="L1673">
        <f t="shared" si="213"/>
        <v>-7.42842843326935E-3</v>
      </c>
      <c r="M1673">
        <f t="shared" si="213"/>
        <v>-1.6095472639412883E-2</v>
      </c>
      <c r="N1673">
        <f t="shared" si="213"/>
        <v>-3.4458144347138162E-2</v>
      </c>
      <c r="O1673" t="str">
        <f>IF(C1673=MIN(C1672:C1674),"buy",IF(C1673=MAX(C1672:C1674),"sell","hold"))</f>
        <v>hold</v>
      </c>
      <c r="P1673" s="2">
        <f>IF(AND(O1673="buy",Q1672&lt;&gt;0),Q1672/C1673,IF(O1673="sell",0,P1672))</f>
        <v>0</v>
      </c>
      <c r="Q1673" s="1">
        <f>IF(AND(O1673="sell",P1672&lt;&gt;0),P1672*C1673,IF(O1673="buy",0,Q1672))</f>
        <v>29086857.245620176</v>
      </c>
      <c r="R1673">
        <f>4*(SIGN(K1673)+1)+2*(SIGN(L1673)+1)+(SIGN(M1673)+1)+(SIGN(N1673)+1)/2+1</f>
        <v>1</v>
      </c>
      <c r="S1673" t="str">
        <f t="shared" si="214"/>
        <v/>
      </c>
      <c r="T1673">
        <f t="shared" si="215"/>
        <v>1</v>
      </c>
      <c r="U1673" t="str">
        <f t="shared" si="216"/>
        <v/>
      </c>
    </row>
    <row r="1674" spans="1:21" x14ac:dyDescent="0.3">
      <c r="A1674">
        <v>1672</v>
      </c>
      <c r="B1674" t="s">
        <v>1683</v>
      </c>
      <c r="C1674">
        <v>0.31215300000000001</v>
      </c>
      <c r="D1674">
        <v>0.30998399999999998</v>
      </c>
      <c r="E1674">
        <v>0.31436399999999998</v>
      </c>
      <c r="F1674">
        <v>0.30694399999999999</v>
      </c>
      <c r="G1674">
        <v>0</v>
      </c>
      <c r="H1674" t="s">
        <v>10</v>
      </c>
      <c r="I1674" t="b">
        <v>0</v>
      </c>
      <c r="J1674" t="s">
        <v>11</v>
      </c>
      <c r="K1674">
        <f t="shared" si="212"/>
        <v>-5.8453754455900899E-3</v>
      </c>
      <c r="L1674">
        <f t="shared" si="213"/>
        <v>-2.0181109542761911E-3</v>
      </c>
      <c r="M1674">
        <f t="shared" si="213"/>
        <v>5.4103174789931589E-3</v>
      </c>
      <c r="N1674">
        <f t="shared" si="213"/>
        <v>2.1505790118406042E-2</v>
      </c>
      <c r="O1674" t="str">
        <f>IF(C1674=MIN(C1673:C1675),"buy",IF(C1674=MAX(C1673:C1675),"sell","hold"))</f>
        <v>hold</v>
      </c>
      <c r="P1674" s="2">
        <f>IF(AND(O1674="buy",Q1673&lt;&gt;0),Q1673/C1674,IF(O1674="sell",0,P1673))</f>
        <v>0</v>
      </c>
      <c r="Q1674" s="1">
        <f>IF(AND(O1674="sell",P1673&lt;&gt;0),P1673*C1674,IF(O1674="buy",0,Q1673))</f>
        <v>29086857.245620176</v>
      </c>
      <c r="R1674">
        <f>4*(SIGN(K1674)+1)+2*(SIGN(L1674)+1)+(SIGN(M1674)+1)+(SIGN(N1674)+1)/2+1</f>
        <v>4</v>
      </c>
      <c r="S1674" t="str">
        <f t="shared" si="214"/>
        <v/>
      </c>
      <c r="T1674">
        <f t="shared" si="215"/>
        <v>4</v>
      </c>
      <c r="U1674" t="str">
        <f t="shared" si="216"/>
        <v/>
      </c>
    </row>
    <row r="1675" spans="1:21" x14ac:dyDescent="0.3">
      <c r="A1675">
        <v>1673</v>
      </c>
      <c r="B1675" t="s">
        <v>1684</v>
      </c>
      <c r="C1675">
        <v>0.30998399999999998</v>
      </c>
      <c r="D1675">
        <v>0.31300499999999998</v>
      </c>
      <c r="E1675">
        <v>0.31474099999999999</v>
      </c>
      <c r="F1675">
        <v>0.30710599999999999</v>
      </c>
      <c r="G1675">
        <v>0</v>
      </c>
      <c r="H1675" t="s">
        <v>10</v>
      </c>
      <c r="I1675" t="b">
        <v>0</v>
      </c>
      <c r="J1675" t="s">
        <v>11</v>
      </c>
      <c r="K1675">
        <f t="shared" si="212"/>
        <v>-6.9727407307394748E-3</v>
      </c>
      <c r="L1675">
        <f t="shared" si="213"/>
        <v>-1.127365285149385E-3</v>
      </c>
      <c r="M1675">
        <f t="shared" si="213"/>
        <v>8.9074566912680612E-4</v>
      </c>
      <c r="N1675">
        <f t="shared" si="213"/>
        <v>-4.5195718098663528E-3</v>
      </c>
      <c r="O1675" t="str">
        <f>IF(C1675=MIN(C1674:C1676),"buy",IF(C1675=MAX(C1674:C1676),"sell","hold"))</f>
        <v>buy</v>
      </c>
      <c r="P1675" s="2">
        <f>IF(AND(O1675="buy",Q1674&lt;&gt;0),Q1674/C1675,IF(O1675="sell",0,P1674))</f>
        <v>93833414.775021225</v>
      </c>
      <c r="Q1675" s="1">
        <f>IF(AND(O1675="sell",P1674&lt;&gt;0),P1674*C1675,IF(O1675="buy",0,Q1674))</f>
        <v>0</v>
      </c>
      <c r="R1675">
        <f>4*(SIGN(K1675)+1)+2*(SIGN(L1675)+1)+(SIGN(M1675)+1)+(SIGN(N1675)+1)/2+1</f>
        <v>3</v>
      </c>
      <c r="S1675">
        <f t="shared" si="214"/>
        <v>3</v>
      </c>
      <c r="T1675" t="str">
        <f t="shared" si="215"/>
        <v/>
      </c>
      <c r="U1675" t="str">
        <f t="shared" si="216"/>
        <v/>
      </c>
    </row>
    <row r="1676" spans="1:21" x14ac:dyDescent="0.3">
      <c r="A1676">
        <v>1674</v>
      </c>
      <c r="B1676" t="s">
        <v>1685</v>
      </c>
      <c r="C1676">
        <v>0.31300499999999998</v>
      </c>
      <c r="D1676">
        <v>0.31194699999999997</v>
      </c>
      <c r="E1676">
        <v>0.31648199999999999</v>
      </c>
      <c r="F1676">
        <v>0.30916399999999999</v>
      </c>
      <c r="G1676">
        <v>0</v>
      </c>
      <c r="H1676" t="s">
        <v>10</v>
      </c>
      <c r="I1676" t="b">
        <v>0</v>
      </c>
      <c r="J1676" t="s">
        <v>11</v>
      </c>
      <c r="K1676">
        <f t="shared" si="212"/>
        <v>9.6984055898258099E-3</v>
      </c>
      <c r="L1676">
        <f t="shared" si="213"/>
        <v>1.6671146320565284E-2</v>
      </c>
      <c r="M1676">
        <f t="shared" si="213"/>
        <v>1.7798511605714669E-2</v>
      </c>
      <c r="N1676">
        <f t="shared" si="213"/>
        <v>1.6907765936587861E-2</v>
      </c>
      <c r="O1676" t="str">
        <f>IF(C1676=MIN(C1675:C1677),"buy",IF(C1676=MAX(C1675:C1677),"sell","hold"))</f>
        <v>sell</v>
      </c>
      <c r="P1676" s="2">
        <f>IF(AND(O1676="buy",Q1675&lt;&gt;0),Q1675/C1676,IF(O1676="sell",0,P1675))</f>
        <v>0</v>
      </c>
      <c r="Q1676" s="1">
        <f>IF(AND(O1676="sell",P1675&lt;&gt;0),P1675*C1676,IF(O1676="buy",0,Q1675))</f>
        <v>29370327.991655517</v>
      </c>
      <c r="R1676">
        <f>4*(SIGN(K1676)+1)+2*(SIGN(L1676)+1)+(SIGN(M1676)+1)+(SIGN(N1676)+1)/2+1</f>
        <v>16</v>
      </c>
      <c r="S1676" t="str">
        <f t="shared" si="214"/>
        <v/>
      </c>
      <c r="T1676" t="str">
        <f t="shared" si="215"/>
        <v/>
      </c>
      <c r="U1676">
        <f t="shared" si="216"/>
        <v>16</v>
      </c>
    </row>
    <row r="1677" spans="1:21" x14ac:dyDescent="0.3">
      <c r="A1677">
        <v>1675</v>
      </c>
      <c r="B1677" t="s">
        <v>1686</v>
      </c>
      <c r="C1677">
        <v>0.31194699999999997</v>
      </c>
      <c r="D1677">
        <v>0.31443300000000002</v>
      </c>
      <c r="E1677">
        <v>0.31638699999999997</v>
      </c>
      <c r="F1677">
        <v>0.30904199999999998</v>
      </c>
      <c r="G1677">
        <v>0</v>
      </c>
      <c r="H1677" t="s">
        <v>10</v>
      </c>
      <c r="I1677" t="b">
        <v>0</v>
      </c>
      <c r="J1677" t="s">
        <v>11</v>
      </c>
      <c r="K1677">
        <f t="shared" si="212"/>
        <v>-3.3858600340506261E-3</v>
      </c>
      <c r="L1677">
        <f t="shared" si="213"/>
        <v>-1.3084265623876436E-2</v>
      </c>
      <c r="M1677">
        <f t="shared" si="213"/>
        <v>-2.9755411944441722E-2</v>
      </c>
      <c r="N1677">
        <f t="shared" si="213"/>
        <v>-4.7553923550156391E-2</v>
      </c>
      <c r="O1677" t="str">
        <f>IF(C1677=MIN(C1676:C1678),"buy",IF(C1677=MAX(C1676:C1678),"sell","hold"))</f>
        <v>buy</v>
      </c>
      <c r="P1677" s="2">
        <f>IF(AND(O1677="buy",Q1676&lt;&gt;0),Q1676/C1677,IF(O1677="sell",0,P1676))</f>
        <v>94151660.351455599</v>
      </c>
      <c r="Q1677" s="1">
        <f>IF(AND(O1677="sell",P1676&lt;&gt;0),P1676*C1677,IF(O1677="buy",0,Q1676))</f>
        <v>0</v>
      </c>
      <c r="R1677">
        <f>4*(SIGN(K1677)+1)+2*(SIGN(L1677)+1)+(SIGN(M1677)+1)+(SIGN(N1677)+1)/2+1</f>
        <v>1</v>
      </c>
      <c r="S1677">
        <f t="shared" si="214"/>
        <v>1</v>
      </c>
      <c r="T1677" t="str">
        <f t="shared" si="215"/>
        <v/>
      </c>
      <c r="U1677" t="str">
        <f t="shared" si="216"/>
        <v/>
      </c>
    </row>
    <row r="1678" spans="1:21" x14ac:dyDescent="0.3">
      <c r="A1678">
        <v>1676</v>
      </c>
      <c r="B1678" t="s">
        <v>1687</v>
      </c>
      <c r="C1678">
        <v>0.31443300000000002</v>
      </c>
      <c r="D1678">
        <v>0.31617400000000001</v>
      </c>
      <c r="E1678">
        <v>0.31881100000000001</v>
      </c>
      <c r="F1678">
        <v>0.31146800000000002</v>
      </c>
      <c r="G1678">
        <v>0</v>
      </c>
      <c r="H1678" t="s">
        <v>10</v>
      </c>
      <c r="I1678" t="b">
        <v>0</v>
      </c>
      <c r="J1678" t="s">
        <v>11</v>
      </c>
      <c r="K1678">
        <f t="shared" si="212"/>
        <v>7.9376736166545669E-3</v>
      </c>
      <c r="L1678">
        <f t="shared" si="213"/>
        <v>1.1323533650705193E-2</v>
      </c>
      <c r="M1678">
        <f t="shared" si="213"/>
        <v>2.4407799274581629E-2</v>
      </c>
      <c r="N1678">
        <f t="shared" si="213"/>
        <v>5.4163211219023351E-2</v>
      </c>
      <c r="O1678" t="str">
        <f>IF(C1678=MIN(C1677:C1679),"buy",IF(C1678=MAX(C1677:C1679),"sell","hold"))</f>
        <v>hold</v>
      </c>
      <c r="P1678" s="2">
        <f>IF(AND(O1678="buy",Q1677&lt;&gt;0),Q1677/C1678,IF(O1678="sell",0,P1677))</f>
        <v>94151660.351455599</v>
      </c>
      <c r="Q1678" s="1">
        <f>IF(AND(O1678="sell",P1677&lt;&gt;0),P1677*C1678,IF(O1678="buy",0,Q1677))</f>
        <v>0</v>
      </c>
      <c r="R1678">
        <f>4*(SIGN(K1678)+1)+2*(SIGN(L1678)+1)+(SIGN(M1678)+1)+(SIGN(N1678)+1)/2+1</f>
        <v>16</v>
      </c>
      <c r="S1678" t="str">
        <f t="shared" si="214"/>
        <v/>
      </c>
      <c r="T1678">
        <f t="shared" si="215"/>
        <v>16</v>
      </c>
      <c r="U1678" t="str">
        <f t="shared" si="216"/>
        <v/>
      </c>
    </row>
    <row r="1679" spans="1:21" x14ac:dyDescent="0.3">
      <c r="A1679">
        <v>1677</v>
      </c>
      <c r="B1679" t="s">
        <v>1688</v>
      </c>
      <c r="C1679">
        <v>0.31617400000000001</v>
      </c>
      <c r="D1679">
        <v>0.31658999999999998</v>
      </c>
      <c r="E1679">
        <v>0.31969399999999998</v>
      </c>
      <c r="F1679">
        <v>0.31256400000000001</v>
      </c>
      <c r="G1679">
        <v>0</v>
      </c>
      <c r="H1679" t="s">
        <v>10</v>
      </c>
      <c r="I1679" t="b">
        <v>0</v>
      </c>
      <c r="J1679" t="s">
        <v>11</v>
      </c>
      <c r="K1679">
        <f t="shared" si="212"/>
        <v>5.5216640474970704E-3</v>
      </c>
      <c r="L1679">
        <f t="shared" si="213"/>
        <v>-2.4160095691574965E-3</v>
      </c>
      <c r="M1679">
        <f t="shared" si="213"/>
        <v>-1.373954321986269E-2</v>
      </c>
      <c r="N1679">
        <f t="shared" si="213"/>
        <v>-3.814734249444432E-2</v>
      </c>
      <c r="O1679" t="str">
        <f>IF(C1679=MIN(C1678:C1680),"buy",IF(C1679=MAX(C1678:C1680),"sell","hold"))</f>
        <v>hold</v>
      </c>
      <c r="P1679" s="2">
        <f>IF(AND(O1679="buy",Q1678&lt;&gt;0),Q1678/C1679,IF(O1679="sell",0,P1678))</f>
        <v>94151660.351455599</v>
      </c>
      <c r="Q1679" s="1">
        <f>IF(AND(O1679="sell",P1678&lt;&gt;0),P1678*C1679,IF(O1679="buy",0,Q1678))</f>
        <v>0</v>
      </c>
      <c r="R1679">
        <f>4*(SIGN(K1679)+1)+2*(SIGN(L1679)+1)+(SIGN(M1679)+1)+(SIGN(N1679)+1)/2+1</f>
        <v>9</v>
      </c>
      <c r="S1679" t="str">
        <f t="shared" si="214"/>
        <v/>
      </c>
      <c r="T1679">
        <f t="shared" si="215"/>
        <v>9</v>
      </c>
      <c r="U1679" t="str">
        <f t="shared" si="216"/>
        <v/>
      </c>
    </row>
    <row r="1680" spans="1:21" x14ac:dyDescent="0.3">
      <c r="A1680">
        <v>1678</v>
      </c>
      <c r="B1680" t="s">
        <v>1689</v>
      </c>
      <c r="C1680">
        <v>0.31778200000000001</v>
      </c>
      <c r="D1680">
        <v>0.31647399999999998</v>
      </c>
      <c r="E1680">
        <v>0.31882700000000003</v>
      </c>
      <c r="F1680">
        <v>0.311778</v>
      </c>
      <c r="G1680">
        <v>0</v>
      </c>
      <c r="H1680" t="s">
        <v>10</v>
      </c>
      <c r="I1680" t="b">
        <v>0</v>
      </c>
      <c r="J1680" t="s">
        <v>11</v>
      </c>
      <c r="K1680">
        <f t="shared" si="212"/>
        <v>5.0729072680122857E-3</v>
      </c>
      <c r="L1680">
        <f t="shared" si="213"/>
        <v>-4.4875677948478469E-4</v>
      </c>
      <c r="M1680">
        <f t="shared" si="213"/>
        <v>1.9672527896727118E-3</v>
      </c>
      <c r="N1680">
        <f t="shared" si="213"/>
        <v>1.5706796009535402E-2</v>
      </c>
      <c r="O1680" t="str">
        <f>IF(C1680=MIN(C1679:C1681),"buy",IF(C1680=MAX(C1679:C1681),"sell","hold"))</f>
        <v>sell</v>
      </c>
      <c r="P1680" s="2">
        <f>IF(AND(O1680="buy",Q1679&lt;&gt;0),Q1679/C1680,IF(O1680="sell",0,P1679))</f>
        <v>0</v>
      </c>
      <c r="Q1680" s="1">
        <f>IF(AND(O1680="sell",P1679&lt;&gt;0),P1679*C1680,IF(O1680="buy",0,Q1679))</f>
        <v>29919702.929806262</v>
      </c>
      <c r="R1680">
        <f>4*(SIGN(K1680)+1)+2*(SIGN(L1680)+1)+(SIGN(M1680)+1)+(SIGN(N1680)+1)/2+1</f>
        <v>12</v>
      </c>
      <c r="S1680" t="str">
        <f t="shared" si="214"/>
        <v/>
      </c>
      <c r="T1680" t="str">
        <f t="shared" si="215"/>
        <v/>
      </c>
      <c r="U1680">
        <f t="shared" si="216"/>
        <v>12</v>
      </c>
    </row>
    <row r="1681" spans="1:21" x14ac:dyDescent="0.3">
      <c r="A1681">
        <v>1679</v>
      </c>
      <c r="B1681" t="s">
        <v>1690</v>
      </c>
      <c r="C1681">
        <v>0.31647399999999998</v>
      </c>
      <c r="D1681">
        <v>0.31879600000000002</v>
      </c>
      <c r="E1681">
        <v>0.321355</v>
      </c>
      <c r="F1681">
        <v>0.31340699999999999</v>
      </c>
      <c r="G1681">
        <v>0</v>
      </c>
      <c r="H1681" t="s">
        <v>10</v>
      </c>
      <c r="I1681" t="b">
        <v>0</v>
      </c>
      <c r="J1681" t="s">
        <v>11</v>
      </c>
      <c r="K1681">
        <f t="shared" si="212"/>
        <v>-4.1245175449661697E-3</v>
      </c>
      <c r="L1681">
        <f t="shared" si="213"/>
        <v>-9.1974248129784546E-3</v>
      </c>
      <c r="M1681">
        <f t="shared" si="213"/>
        <v>-8.7486680334936708E-3</v>
      </c>
      <c r="N1681">
        <f t="shared" si="213"/>
        <v>-1.0715920823166383E-2</v>
      </c>
      <c r="O1681" t="str">
        <f>IF(C1681=MIN(C1680:C1682),"buy",IF(C1681=MAX(C1680:C1682),"sell","hold"))</f>
        <v>buy</v>
      </c>
      <c r="P1681" s="2">
        <f>IF(AND(O1681="buy",Q1680&lt;&gt;0),Q1680/C1681,IF(O1681="sell",0,P1680))</f>
        <v>94540793.018719599</v>
      </c>
      <c r="Q1681" s="1">
        <f>IF(AND(O1681="sell",P1680&lt;&gt;0),P1680*C1681,IF(O1681="buy",0,Q1680))</f>
        <v>0</v>
      </c>
      <c r="R1681">
        <f>4*(SIGN(K1681)+1)+2*(SIGN(L1681)+1)+(SIGN(M1681)+1)+(SIGN(N1681)+1)/2+1</f>
        <v>1</v>
      </c>
      <c r="S1681">
        <f t="shared" si="214"/>
        <v>1</v>
      </c>
      <c r="T1681" t="str">
        <f t="shared" si="215"/>
        <v/>
      </c>
      <c r="U1681" t="str">
        <f t="shared" si="216"/>
        <v/>
      </c>
    </row>
    <row r="1682" spans="1:21" x14ac:dyDescent="0.3">
      <c r="A1682">
        <v>1680</v>
      </c>
      <c r="B1682" t="s">
        <v>1691</v>
      </c>
      <c r="C1682">
        <v>0.32002399999999998</v>
      </c>
      <c r="D1682">
        <v>0.31916699999999998</v>
      </c>
      <c r="E1682">
        <v>0.32167499999999999</v>
      </c>
      <c r="F1682">
        <v>0.31445899999999999</v>
      </c>
      <c r="G1682">
        <v>0</v>
      </c>
      <c r="H1682" t="s">
        <v>10</v>
      </c>
      <c r="I1682" t="b">
        <v>0</v>
      </c>
      <c r="J1682" t="s">
        <v>11</v>
      </c>
      <c r="K1682">
        <f t="shared" si="212"/>
        <v>1.1154787603417442E-2</v>
      </c>
      <c r="L1682">
        <f t="shared" si="213"/>
        <v>1.5279305148383611E-2</v>
      </c>
      <c r="M1682">
        <f t="shared" si="213"/>
        <v>2.4476729961362065E-2</v>
      </c>
      <c r="N1682">
        <f t="shared" si="213"/>
        <v>3.3225397994855736E-2</v>
      </c>
      <c r="O1682" t="str">
        <f>IF(C1682=MIN(C1681:C1683),"buy",IF(C1682=MAX(C1681:C1683),"sell","hold"))</f>
        <v>sell</v>
      </c>
      <c r="P1682" s="2">
        <f>IF(AND(O1682="buy",Q1681&lt;&gt;0),Q1681/C1682,IF(O1682="sell",0,P1681))</f>
        <v>0</v>
      </c>
      <c r="Q1682" s="1">
        <f>IF(AND(O1682="sell",P1681&lt;&gt;0),P1681*C1682,IF(O1682="buy",0,Q1681))</f>
        <v>30255322.745022718</v>
      </c>
      <c r="R1682">
        <f>4*(SIGN(K1682)+1)+2*(SIGN(L1682)+1)+(SIGN(M1682)+1)+(SIGN(N1682)+1)/2+1</f>
        <v>16</v>
      </c>
      <c r="S1682" t="str">
        <f t="shared" si="214"/>
        <v/>
      </c>
      <c r="T1682" t="str">
        <f t="shared" si="215"/>
        <v/>
      </c>
      <c r="U1682">
        <f t="shared" si="216"/>
        <v>16</v>
      </c>
    </row>
    <row r="1683" spans="1:21" x14ac:dyDescent="0.3">
      <c r="A1683">
        <v>1681</v>
      </c>
      <c r="B1683" t="s">
        <v>1692</v>
      </c>
      <c r="C1683">
        <v>0.31916699999999998</v>
      </c>
      <c r="D1683">
        <v>0.31957200000000002</v>
      </c>
      <c r="E1683">
        <v>0.322407</v>
      </c>
      <c r="F1683">
        <v>0.31614300000000001</v>
      </c>
      <c r="G1683">
        <v>0</v>
      </c>
      <c r="H1683" t="s">
        <v>10</v>
      </c>
      <c r="I1683" t="b">
        <v>0</v>
      </c>
      <c r="J1683" t="s">
        <v>11</v>
      </c>
      <c r="K1683">
        <f t="shared" si="212"/>
        <v>-2.6815146020516458E-3</v>
      </c>
      <c r="L1683">
        <f t="shared" si="213"/>
        <v>-1.3836302205469088E-2</v>
      </c>
      <c r="M1683">
        <f t="shared" si="213"/>
        <v>-2.9115607353852699E-2</v>
      </c>
      <c r="N1683">
        <f t="shared" si="213"/>
        <v>-5.3592337315214761E-2</v>
      </c>
      <c r="O1683" t="str">
        <f>IF(C1683=MIN(C1682:C1684),"buy",IF(C1683=MAX(C1682:C1684),"sell","hold"))</f>
        <v>buy</v>
      </c>
      <c r="P1683" s="2">
        <f>IF(AND(O1683="buy",Q1682&lt;&gt;0),Q1682/C1683,IF(O1683="sell",0,P1682))</f>
        <v>94794645.890780434</v>
      </c>
      <c r="Q1683" s="1">
        <f>IF(AND(O1683="sell",P1682&lt;&gt;0),P1682*C1683,IF(O1683="buy",0,Q1682))</f>
        <v>0</v>
      </c>
      <c r="R1683">
        <f>4*(SIGN(K1683)+1)+2*(SIGN(L1683)+1)+(SIGN(M1683)+1)+(SIGN(N1683)+1)/2+1</f>
        <v>1</v>
      </c>
      <c r="S1683">
        <f t="shared" si="214"/>
        <v>1</v>
      </c>
      <c r="T1683" t="str">
        <f t="shared" si="215"/>
        <v/>
      </c>
      <c r="U1683" t="str">
        <f t="shared" si="216"/>
        <v/>
      </c>
    </row>
    <row r="1684" spans="1:21" x14ac:dyDescent="0.3">
      <c r="A1684">
        <v>1682</v>
      </c>
      <c r="B1684" t="s">
        <v>1693</v>
      </c>
      <c r="C1684">
        <v>0.31957200000000002</v>
      </c>
      <c r="D1684">
        <v>0.31917400000000001</v>
      </c>
      <c r="E1684">
        <v>0.32332699999999998</v>
      </c>
      <c r="F1684">
        <v>0.315247</v>
      </c>
      <c r="G1684">
        <v>0</v>
      </c>
      <c r="H1684" t="s">
        <v>10</v>
      </c>
      <c r="I1684" t="b">
        <v>0</v>
      </c>
      <c r="J1684" t="s">
        <v>11</v>
      </c>
      <c r="K1684">
        <f t="shared" si="212"/>
        <v>1.2681235997803306E-3</v>
      </c>
      <c r="L1684">
        <f t="shared" si="213"/>
        <v>3.9496382018319766E-3</v>
      </c>
      <c r="M1684">
        <f t="shared" si="213"/>
        <v>1.7785940407301064E-2</v>
      </c>
      <c r="N1684">
        <f t="shared" si="213"/>
        <v>4.6901547761153767E-2</v>
      </c>
      <c r="O1684" t="str">
        <f>IF(C1684=MIN(C1683:C1685),"buy",IF(C1684=MAX(C1683:C1685),"sell","hold"))</f>
        <v>sell</v>
      </c>
      <c r="P1684" s="2">
        <f>IF(AND(O1684="buy",Q1683&lt;&gt;0),Q1683/C1684,IF(O1684="sell",0,P1683))</f>
        <v>0</v>
      </c>
      <c r="Q1684" s="1">
        <f>IF(AND(O1684="sell",P1683&lt;&gt;0),P1683*C1684,IF(O1684="buy",0,Q1683))</f>
        <v>30293714.576608486</v>
      </c>
      <c r="R1684">
        <f>4*(SIGN(K1684)+1)+2*(SIGN(L1684)+1)+(SIGN(M1684)+1)+(SIGN(N1684)+1)/2+1</f>
        <v>16</v>
      </c>
      <c r="S1684" t="str">
        <f t="shared" si="214"/>
        <v/>
      </c>
      <c r="T1684" t="str">
        <f t="shared" si="215"/>
        <v/>
      </c>
      <c r="U1684">
        <f t="shared" si="216"/>
        <v>16</v>
      </c>
    </row>
    <row r="1685" spans="1:21" x14ac:dyDescent="0.3">
      <c r="A1685">
        <v>1683</v>
      </c>
      <c r="B1685" t="s">
        <v>1694</v>
      </c>
      <c r="C1685">
        <v>0.31917400000000001</v>
      </c>
      <c r="D1685">
        <v>0.32048900000000002</v>
      </c>
      <c r="E1685">
        <v>0.32373400000000002</v>
      </c>
      <c r="F1685">
        <v>0.314944</v>
      </c>
      <c r="G1685">
        <v>0</v>
      </c>
      <c r="H1685" t="s">
        <v>10</v>
      </c>
      <c r="I1685" t="b">
        <v>0</v>
      </c>
      <c r="J1685" t="s">
        <v>11</v>
      </c>
      <c r="K1685">
        <f t="shared" si="212"/>
        <v>-1.2461917569738501E-3</v>
      </c>
      <c r="L1685">
        <f t="shared" ref="L1685:N1700" si="217">K1685-K1684</f>
        <v>-2.5143153567541805E-3</v>
      </c>
      <c r="M1685">
        <f t="shared" si="217"/>
        <v>-6.4639535585861571E-3</v>
      </c>
      <c r="N1685">
        <f t="shared" si="217"/>
        <v>-2.4249893965887222E-2</v>
      </c>
      <c r="O1685" t="str">
        <f>IF(C1685=MIN(C1684:C1686),"buy",IF(C1685=MAX(C1684:C1686),"sell","hold"))</f>
        <v>buy</v>
      </c>
      <c r="P1685" s="2">
        <f>IF(AND(O1685="buy",Q1684&lt;&gt;0),Q1684/C1685,IF(O1685="sell",0,P1684))</f>
        <v>94912851.850741237</v>
      </c>
      <c r="Q1685" s="1">
        <f>IF(AND(O1685="sell",P1684&lt;&gt;0),P1684*C1685,IF(O1685="buy",0,Q1684))</f>
        <v>0</v>
      </c>
      <c r="R1685">
        <f>4*(SIGN(K1685)+1)+2*(SIGN(L1685)+1)+(SIGN(M1685)+1)+(SIGN(N1685)+1)/2+1</f>
        <v>1</v>
      </c>
      <c r="S1685">
        <f t="shared" si="214"/>
        <v>1</v>
      </c>
      <c r="T1685" t="str">
        <f t="shared" si="215"/>
        <v/>
      </c>
      <c r="U1685" t="str">
        <f t="shared" si="216"/>
        <v/>
      </c>
    </row>
    <row r="1686" spans="1:21" x14ac:dyDescent="0.3">
      <c r="A1686">
        <v>1684</v>
      </c>
      <c r="B1686" t="s">
        <v>1695</v>
      </c>
      <c r="C1686">
        <v>0.32179200000000002</v>
      </c>
      <c r="D1686">
        <v>0.32399099999999997</v>
      </c>
      <c r="E1686">
        <v>0.32686999999999999</v>
      </c>
      <c r="F1686">
        <v>0.31730799999999998</v>
      </c>
      <c r="G1686">
        <v>0</v>
      </c>
      <c r="H1686" t="s">
        <v>10</v>
      </c>
      <c r="I1686" t="b">
        <v>0</v>
      </c>
      <c r="J1686" t="s">
        <v>11</v>
      </c>
      <c r="K1686">
        <f t="shared" si="212"/>
        <v>8.1689200363202069E-3</v>
      </c>
      <c r="L1686">
        <f t="shared" si="217"/>
        <v>9.4151117932940575E-3</v>
      </c>
      <c r="M1686">
        <f t="shared" si="217"/>
        <v>1.1929427150048237E-2</v>
      </c>
      <c r="N1686">
        <f t="shared" si="217"/>
        <v>1.8393380708634395E-2</v>
      </c>
      <c r="O1686" t="str">
        <f>IF(C1686=MIN(C1685:C1687),"buy",IF(C1686=MAX(C1685:C1687),"sell","hold"))</f>
        <v>hold</v>
      </c>
      <c r="P1686" s="2">
        <f>IF(AND(O1686="buy",Q1685&lt;&gt;0),Q1685/C1686,IF(O1686="sell",0,P1685))</f>
        <v>94912851.850741237</v>
      </c>
      <c r="Q1686" s="1">
        <f>IF(AND(O1686="sell",P1685&lt;&gt;0),P1685*C1686,IF(O1686="buy",0,Q1685))</f>
        <v>0</v>
      </c>
      <c r="R1686">
        <f>4*(SIGN(K1686)+1)+2*(SIGN(L1686)+1)+(SIGN(M1686)+1)+(SIGN(N1686)+1)/2+1</f>
        <v>16</v>
      </c>
      <c r="S1686" t="str">
        <f t="shared" si="214"/>
        <v/>
      </c>
      <c r="T1686">
        <f t="shared" si="215"/>
        <v>16</v>
      </c>
      <c r="U1686" t="str">
        <f t="shared" si="216"/>
        <v/>
      </c>
    </row>
    <row r="1687" spans="1:21" x14ac:dyDescent="0.3">
      <c r="A1687">
        <v>1685</v>
      </c>
      <c r="B1687" t="s">
        <v>1696</v>
      </c>
      <c r="C1687">
        <v>0.32399099999999997</v>
      </c>
      <c r="D1687">
        <v>0.32627</v>
      </c>
      <c r="E1687">
        <v>0.32782499999999998</v>
      </c>
      <c r="F1687">
        <v>0.31951299999999999</v>
      </c>
      <c r="G1687">
        <v>0</v>
      </c>
      <c r="H1687" t="s">
        <v>10</v>
      </c>
      <c r="I1687" t="b">
        <v>0</v>
      </c>
      <c r="J1687" t="s">
        <v>11</v>
      </c>
      <c r="K1687">
        <f t="shared" si="212"/>
        <v>6.8103372185392029E-3</v>
      </c>
      <c r="L1687">
        <f t="shared" si="217"/>
        <v>-1.358582817781004E-3</v>
      </c>
      <c r="M1687">
        <f t="shared" si="217"/>
        <v>-1.0773694611075062E-2</v>
      </c>
      <c r="N1687">
        <f t="shared" si="217"/>
        <v>-2.27031217611233E-2</v>
      </c>
      <c r="O1687" t="str">
        <f>IF(C1687=MIN(C1686:C1688),"buy",IF(C1687=MAX(C1686:C1688),"sell","hold"))</f>
        <v>hold</v>
      </c>
      <c r="P1687" s="2">
        <f>IF(AND(O1687="buy",Q1686&lt;&gt;0),Q1686/C1687,IF(O1687="sell",0,P1686))</f>
        <v>94912851.850741237</v>
      </c>
      <c r="Q1687" s="1">
        <f>IF(AND(O1687="sell",P1686&lt;&gt;0),P1686*C1687,IF(O1687="buy",0,Q1686))</f>
        <v>0</v>
      </c>
      <c r="R1687">
        <f>4*(SIGN(K1687)+1)+2*(SIGN(L1687)+1)+(SIGN(M1687)+1)+(SIGN(N1687)+1)/2+1</f>
        <v>9</v>
      </c>
      <c r="S1687" t="str">
        <f t="shared" si="214"/>
        <v/>
      </c>
      <c r="T1687">
        <f t="shared" si="215"/>
        <v>9</v>
      </c>
      <c r="U1687" t="str">
        <f t="shared" si="216"/>
        <v/>
      </c>
    </row>
    <row r="1688" spans="1:21" x14ac:dyDescent="0.3">
      <c r="A1688">
        <v>1686</v>
      </c>
      <c r="B1688" t="s">
        <v>1697</v>
      </c>
      <c r="C1688">
        <v>0.32627</v>
      </c>
      <c r="D1688">
        <v>0.33457999999999999</v>
      </c>
      <c r="E1688">
        <v>0.34057500000000002</v>
      </c>
      <c r="F1688">
        <v>0.32209500000000002</v>
      </c>
      <c r="G1688">
        <v>0</v>
      </c>
      <c r="H1688" t="s">
        <v>10</v>
      </c>
      <c r="I1688" t="b">
        <v>0</v>
      </c>
      <c r="J1688" t="s">
        <v>11</v>
      </c>
      <c r="K1688">
        <f t="shared" si="212"/>
        <v>7.0094931112277409E-3</v>
      </c>
      <c r="L1688">
        <f t="shared" si="217"/>
        <v>1.9915589268853801E-4</v>
      </c>
      <c r="M1688">
        <f t="shared" si="217"/>
        <v>1.5577387104695421E-3</v>
      </c>
      <c r="N1688">
        <f t="shared" si="217"/>
        <v>1.2331433321544604E-2</v>
      </c>
      <c r="O1688" t="str">
        <f>IF(C1688=MIN(C1687:C1689),"buy",IF(C1688=MAX(C1687:C1689),"sell","hold"))</f>
        <v>hold</v>
      </c>
      <c r="P1688" s="2">
        <f>IF(AND(O1688="buy",Q1687&lt;&gt;0),Q1687/C1688,IF(O1688="sell",0,P1687))</f>
        <v>94912851.850741237</v>
      </c>
      <c r="Q1688" s="1">
        <f>IF(AND(O1688="sell",P1687&lt;&gt;0),P1687*C1688,IF(O1688="buy",0,Q1687))</f>
        <v>0</v>
      </c>
      <c r="R1688">
        <f>4*(SIGN(K1688)+1)+2*(SIGN(L1688)+1)+(SIGN(M1688)+1)+(SIGN(N1688)+1)/2+1</f>
        <v>16</v>
      </c>
      <c r="S1688" t="str">
        <f t="shared" si="214"/>
        <v/>
      </c>
      <c r="T1688">
        <f t="shared" si="215"/>
        <v>16</v>
      </c>
      <c r="U1688" t="str">
        <f t="shared" si="216"/>
        <v/>
      </c>
    </row>
    <row r="1689" spans="1:21" x14ac:dyDescent="0.3">
      <c r="A1689">
        <v>1687</v>
      </c>
      <c r="B1689" t="s">
        <v>1698</v>
      </c>
      <c r="C1689">
        <v>0.33457999999999999</v>
      </c>
      <c r="D1689">
        <v>0.33076499999999998</v>
      </c>
      <c r="E1689">
        <v>0.336669</v>
      </c>
      <c r="F1689">
        <v>0.31995299999999999</v>
      </c>
      <c r="G1689">
        <v>0</v>
      </c>
      <c r="H1689" t="s">
        <v>10</v>
      </c>
      <c r="I1689" t="b">
        <v>0</v>
      </c>
      <c r="J1689" t="s">
        <v>11</v>
      </c>
      <c r="K1689">
        <f t="shared" si="212"/>
        <v>2.5149428765983157E-2</v>
      </c>
      <c r="L1689">
        <f t="shared" si="217"/>
        <v>1.8139935654755416E-2</v>
      </c>
      <c r="M1689">
        <f t="shared" si="217"/>
        <v>1.7940779762066879E-2</v>
      </c>
      <c r="N1689">
        <f t="shared" si="217"/>
        <v>1.6383041051597338E-2</v>
      </c>
      <c r="O1689" t="str">
        <f>IF(C1689=MIN(C1688:C1690),"buy",IF(C1689=MAX(C1688:C1690),"sell","hold"))</f>
        <v>sell</v>
      </c>
      <c r="P1689" s="2">
        <f>IF(AND(O1689="buy",Q1688&lt;&gt;0),Q1688/C1689,IF(O1689="sell",0,P1688))</f>
        <v>0</v>
      </c>
      <c r="Q1689" s="1">
        <f>IF(AND(O1689="sell",P1688&lt;&gt;0),P1688*C1689,IF(O1689="buy",0,Q1688))</f>
        <v>31755941.972221002</v>
      </c>
      <c r="R1689">
        <f>4*(SIGN(K1689)+1)+2*(SIGN(L1689)+1)+(SIGN(M1689)+1)+(SIGN(N1689)+1)/2+1</f>
        <v>16</v>
      </c>
      <c r="S1689" t="str">
        <f t="shared" si="214"/>
        <v/>
      </c>
      <c r="T1689" t="str">
        <f t="shared" si="215"/>
        <v/>
      </c>
      <c r="U1689">
        <f t="shared" si="216"/>
        <v>16</v>
      </c>
    </row>
    <row r="1690" spans="1:21" x14ac:dyDescent="0.3">
      <c r="A1690">
        <v>1688</v>
      </c>
      <c r="B1690" t="s">
        <v>1699</v>
      </c>
      <c r="C1690">
        <v>0.33076499999999998</v>
      </c>
      <c r="D1690">
        <v>0.319664</v>
      </c>
      <c r="E1690">
        <v>0.33397700000000002</v>
      </c>
      <c r="F1690">
        <v>0.31728000000000001</v>
      </c>
      <c r="G1690">
        <v>0</v>
      </c>
      <c r="H1690" t="s">
        <v>10</v>
      </c>
      <c r="I1690" t="b">
        <v>0</v>
      </c>
      <c r="J1690" t="s">
        <v>11</v>
      </c>
      <c r="K1690">
        <f t="shared" si="212"/>
        <v>-1.1467734784209736E-2</v>
      </c>
      <c r="L1690">
        <f t="shared" si="217"/>
        <v>-3.6617163550192892E-2</v>
      </c>
      <c r="M1690">
        <f t="shared" si="217"/>
        <v>-5.4757099204948312E-2</v>
      </c>
      <c r="N1690">
        <f t="shared" si="217"/>
        <v>-7.2697878967015184E-2</v>
      </c>
      <c r="O1690" t="str">
        <f>IF(C1690=MIN(C1689:C1691),"buy",IF(C1690=MAX(C1689:C1691),"sell","hold"))</f>
        <v>hold</v>
      </c>
      <c r="P1690" s="2">
        <f>IF(AND(O1690="buy",Q1689&lt;&gt;0),Q1689/C1690,IF(O1690="sell",0,P1689))</f>
        <v>0</v>
      </c>
      <c r="Q1690" s="1">
        <f>IF(AND(O1690="sell",P1689&lt;&gt;0),P1689*C1690,IF(O1690="buy",0,Q1689))</f>
        <v>31755941.972221002</v>
      </c>
      <c r="R1690">
        <f>4*(SIGN(K1690)+1)+2*(SIGN(L1690)+1)+(SIGN(M1690)+1)+(SIGN(N1690)+1)/2+1</f>
        <v>1</v>
      </c>
      <c r="S1690" t="str">
        <f t="shared" si="214"/>
        <v/>
      </c>
      <c r="T1690">
        <f t="shared" si="215"/>
        <v>1</v>
      </c>
      <c r="U1690" t="str">
        <f t="shared" si="216"/>
        <v/>
      </c>
    </row>
    <row r="1691" spans="1:21" x14ac:dyDescent="0.3">
      <c r="A1691">
        <v>1689</v>
      </c>
      <c r="B1691" t="s">
        <v>1700</v>
      </c>
      <c r="C1691">
        <v>0.319664</v>
      </c>
      <c r="D1691">
        <v>0.32795600000000003</v>
      </c>
      <c r="E1691">
        <v>0.33050200000000002</v>
      </c>
      <c r="F1691">
        <v>0.31796400000000002</v>
      </c>
      <c r="G1691">
        <v>0</v>
      </c>
      <c r="H1691" t="s">
        <v>10</v>
      </c>
      <c r="I1691" t="b">
        <v>0</v>
      </c>
      <c r="J1691" t="s">
        <v>11</v>
      </c>
      <c r="K1691">
        <f t="shared" si="212"/>
        <v>-3.4134394376634417E-2</v>
      </c>
      <c r="L1691">
        <f t="shared" si="217"/>
        <v>-2.2666659592424681E-2</v>
      </c>
      <c r="M1691">
        <f t="shared" si="217"/>
        <v>1.3950503957768211E-2</v>
      </c>
      <c r="N1691">
        <f t="shared" si="217"/>
        <v>6.8707603162716527E-2</v>
      </c>
      <c r="O1691" t="str">
        <f>IF(C1691=MIN(C1690:C1692),"buy",IF(C1691=MAX(C1690:C1692),"sell","hold"))</f>
        <v>buy</v>
      </c>
      <c r="P1691" s="2">
        <f>IF(AND(O1691="buy",Q1690&lt;&gt;0),Q1690/C1691,IF(O1691="sell",0,P1690))</f>
        <v>99341627.371931151</v>
      </c>
      <c r="Q1691" s="1">
        <f>IF(AND(O1691="sell",P1690&lt;&gt;0),P1690*C1691,IF(O1691="buy",0,Q1690))</f>
        <v>0</v>
      </c>
      <c r="R1691">
        <f>4*(SIGN(K1691)+1)+2*(SIGN(L1691)+1)+(SIGN(M1691)+1)+(SIGN(N1691)+1)/2+1</f>
        <v>4</v>
      </c>
      <c r="S1691">
        <f t="shared" si="214"/>
        <v>4</v>
      </c>
      <c r="T1691" t="str">
        <f t="shared" si="215"/>
        <v/>
      </c>
      <c r="U1691" t="str">
        <f t="shared" si="216"/>
        <v/>
      </c>
    </row>
    <row r="1692" spans="1:21" x14ac:dyDescent="0.3">
      <c r="A1692">
        <v>1690</v>
      </c>
      <c r="B1692" t="s">
        <v>1701</v>
      </c>
      <c r="C1692">
        <v>0.32795600000000003</v>
      </c>
      <c r="D1692">
        <v>0.32859300000000002</v>
      </c>
      <c r="E1692">
        <v>0.33165299999999998</v>
      </c>
      <c r="F1692">
        <v>0.32385399999999998</v>
      </c>
      <c r="G1692">
        <v>0</v>
      </c>
      <c r="H1692" t="s">
        <v>10</v>
      </c>
      <c r="I1692" t="b">
        <v>0</v>
      </c>
      <c r="J1692" t="s">
        <v>11</v>
      </c>
      <c r="K1692">
        <f t="shared" si="212"/>
        <v>2.5607609400574473E-2</v>
      </c>
      <c r="L1692">
        <f t="shared" si="217"/>
        <v>5.9742003777208889E-2</v>
      </c>
      <c r="M1692">
        <f t="shared" si="217"/>
        <v>8.2408663369633567E-2</v>
      </c>
      <c r="N1692">
        <f t="shared" si="217"/>
        <v>6.8458159411865352E-2</v>
      </c>
      <c r="O1692" t="str">
        <f>IF(C1692=MIN(C1691:C1693),"buy",IF(C1692=MAX(C1691:C1693),"sell","hold"))</f>
        <v>hold</v>
      </c>
      <c r="P1692" s="2">
        <f>IF(AND(O1692="buy",Q1691&lt;&gt;0),Q1691/C1692,IF(O1692="sell",0,P1691))</f>
        <v>99341627.371931151</v>
      </c>
      <c r="Q1692" s="1">
        <f>IF(AND(O1692="sell",P1691&lt;&gt;0),P1691*C1692,IF(O1692="buy",0,Q1691))</f>
        <v>0</v>
      </c>
      <c r="R1692">
        <f>4*(SIGN(K1692)+1)+2*(SIGN(L1692)+1)+(SIGN(M1692)+1)+(SIGN(N1692)+1)/2+1</f>
        <v>16</v>
      </c>
      <c r="S1692" t="str">
        <f t="shared" si="214"/>
        <v/>
      </c>
      <c r="T1692">
        <f t="shared" si="215"/>
        <v>16</v>
      </c>
      <c r="U1692" t="str">
        <f t="shared" si="216"/>
        <v/>
      </c>
    </row>
    <row r="1693" spans="1:21" x14ac:dyDescent="0.3">
      <c r="A1693">
        <v>1691</v>
      </c>
      <c r="B1693" t="s">
        <v>1702</v>
      </c>
      <c r="C1693">
        <v>0.32859300000000002</v>
      </c>
      <c r="D1693">
        <v>0.32217899999999999</v>
      </c>
      <c r="E1693">
        <v>0.33183800000000002</v>
      </c>
      <c r="F1693">
        <v>0.31902000000000003</v>
      </c>
      <c r="G1693">
        <v>0</v>
      </c>
      <c r="H1693" t="s">
        <v>10</v>
      </c>
      <c r="I1693" t="b">
        <v>0</v>
      </c>
      <c r="J1693" t="s">
        <v>11</v>
      </c>
      <c r="K1693">
        <f t="shared" si="212"/>
        <v>1.9404492277042495E-3</v>
      </c>
      <c r="L1693">
        <f t="shared" si="217"/>
        <v>-2.3667160172870225E-2</v>
      </c>
      <c r="M1693">
        <f t="shared" si="217"/>
        <v>-8.3409163950079107E-2</v>
      </c>
      <c r="N1693">
        <f t="shared" si="217"/>
        <v>-0.16581782731971267</v>
      </c>
      <c r="O1693" t="str">
        <f>IF(C1693=MIN(C1692:C1694),"buy",IF(C1693=MAX(C1692:C1694),"sell","hold"))</f>
        <v>sell</v>
      </c>
      <c r="P1693" s="2">
        <f>IF(AND(O1693="buy",Q1692&lt;&gt;0),Q1692/C1693,IF(O1693="sell",0,P1692))</f>
        <v>0</v>
      </c>
      <c r="Q1693" s="1">
        <f>IF(AND(O1693="sell",P1692&lt;&gt;0),P1692*C1693,IF(O1693="buy",0,Q1692))</f>
        <v>32642963.363024976</v>
      </c>
      <c r="R1693">
        <f>4*(SIGN(K1693)+1)+2*(SIGN(L1693)+1)+(SIGN(M1693)+1)+(SIGN(N1693)+1)/2+1</f>
        <v>9</v>
      </c>
      <c r="S1693" t="str">
        <f t="shared" si="214"/>
        <v/>
      </c>
      <c r="T1693" t="str">
        <f t="shared" si="215"/>
        <v/>
      </c>
      <c r="U1693">
        <f t="shared" si="216"/>
        <v>9</v>
      </c>
    </row>
    <row r="1694" spans="1:21" x14ac:dyDescent="0.3">
      <c r="A1694">
        <v>1692</v>
      </c>
      <c r="B1694" t="s">
        <v>1703</v>
      </c>
      <c r="C1694">
        <v>0.32217899999999999</v>
      </c>
      <c r="D1694">
        <v>0.32099</v>
      </c>
      <c r="E1694">
        <v>0.32710800000000001</v>
      </c>
      <c r="F1694">
        <v>0.31612899999999999</v>
      </c>
      <c r="G1694">
        <v>0</v>
      </c>
      <c r="H1694" t="s">
        <v>10</v>
      </c>
      <c r="I1694" t="b">
        <v>0</v>
      </c>
      <c r="J1694" t="s">
        <v>11</v>
      </c>
      <c r="K1694">
        <f t="shared" si="212"/>
        <v>-1.9711972856853187E-2</v>
      </c>
      <c r="L1694">
        <f t="shared" si="217"/>
        <v>-2.1652422084557435E-2</v>
      </c>
      <c r="M1694">
        <f t="shared" si="217"/>
        <v>2.0147380883127897E-3</v>
      </c>
      <c r="N1694">
        <f t="shared" si="217"/>
        <v>8.5423902038391897E-2</v>
      </c>
      <c r="O1694" t="str">
        <f>IF(C1694=MIN(C1693:C1695),"buy",IF(C1694=MAX(C1693:C1695),"sell","hold"))</f>
        <v>hold</v>
      </c>
      <c r="P1694" s="2">
        <f>IF(AND(O1694="buy",Q1693&lt;&gt;0),Q1693/C1694,IF(O1694="sell",0,P1693))</f>
        <v>0</v>
      </c>
      <c r="Q1694" s="1">
        <f>IF(AND(O1694="sell",P1693&lt;&gt;0),P1693*C1694,IF(O1694="buy",0,Q1693))</f>
        <v>32642963.363024976</v>
      </c>
      <c r="R1694">
        <f>4*(SIGN(K1694)+1)+2*(SIGN(L1694)+1)+(SIGN(M1694)+1)+(SIGN(N1694)+1)/2+1</f>
        <v>4</v>
      </c>
      <c r="S1694" t="str">
        <f t="shared" si="214"/>
        <v/>
      </c>
      <c r="T1694">
        <f t="shared" si="215"/>
        <v>4</v>
      </c>
      <c r="U1694" t="str">
        <f t="shared" si="216"/>
        <v/>
      </c>
    </row>
    <row r="1695" spans="1:21" x14ac:dyDescent="0.3">
      <c r="A1695">
        <v>1693</v>
      </c>
      <c r="B1695" t="s">
        <v>1704</v>
      </c>
      <c r="C1695">
        <v>0.32099</v>
      </c>
      <c r="D1695">
        <v>0.32394299999999998</v>
      </c>
      <c r="E1695">
        <v>0.32647700000000002</v>
      </c>
      <c r="F1695">
        <v>0.31596299999999999</v>
      </c>
      <c r="G1695">
        <v>0</v>
      </c>
      <c r="H1695" t="s">
        <v>10</v>
      </c>
      <c r="I1695" t="b">
        <v>0</v>
      </c>
      <c r="J1695" t="s">
        <v>11</v>
      </c>
      <c r="K1695">
        <f t="shared" si="212"/>
        <v>-3.6973175013099067E-3</v>
      </c>
      <c r="L1695">
        <f t="shared" si="217"/>
        <v>1.6014655355543281E-2</v>
      </c>
      <c r="M1695">
        <f t="shared" si="217"/>
        <v>3.7667077440100713E-2</v>
      </c>
      <c r="N1695">
        <f t="shared" si="217"/>
        <v>3.5652339351787923E-2</v>
      </c>
      <c r="O1695" t="str">
        <f>IF(C1695=MIN(C1694:C1696),"buy",IF(C1695=MAX(C1694:C1696),"sell","hold"))</f>
        <v>buy</v>
      </c>
      <c r="P1695" s="2">
        <f>IF(AND(O1695="buy",Q1694&lt;&gt;0),Q1694/C1695,IF(O1695="sell",0,P1694))</f>
        <v>101694642.7085734</v>
      </c>
      <c r="Q1695" s="1">
        <f>IF(AND(O1695="sell",P1694&lt;&gt;0),P1694*C1695,IF(O1695="buy",0,Q1694))</f>
        <v>0</v>
      </c>
      <c r="R1695">
        <f>4*(SIGN(K1695)+1)+2*(SIGN(L1695)+1)+(SIGN(M1695)+1)+(SIGN(N1695)+1)/2+1</f>
        <v>8</v>
      </c>
      <c r="S1695">
        <f t="shared" si="214"/>
        <v>8</v>
      </c>
      <c r="T1695" t="str">
        <f t="shared" si="215"/>
        <v/>
      </c>
      <c r="U1695" t="str">
        <f t="shared" si="216"/>
        <v/>
      </c>
    </row>
    <row r="1696" spans="1:21" x14ac:dyDescent="0.3">
      <c r="A1696">
        <v>1694</v>
      </c>
      <c r="B1696" t="s">
        <v>1705</v>
      </c>
      <c r="C1696">
        <v>0.32394299999999998</v>
      </c>
      <c r="D1696">
        <v>0.32531199999999999</v>
      </c>
      <c r="E1696">
        <v>0.32750499999999999</v>
      </c>
      <c r="F1696">
        <v>0.32063700000000001</v>
      </c>
      <c r="G1696">
        <v>0</v>
      </c>
      <c r="H1696" t="s">
        <v>10</v>
      </c>
      <c r="I1696" t="b">
        <v>0</v>
      </c>
      <c r="J1696" t="s">
        <v>11</v>
      </c>
      <c r="K1696">
        <f t="shared" si="212"/>
        <v>9.1575403956689564E-3</v>
      </c>
      <c r="L1696">
        <f t="shared" si="217"/>
        <v>1.2854857896978863E-2</v>
      </c>
      <c r="M1696">
        <f t="shared" si="217"/>
        <v>-3.159797458564418E-3</v>
      </c>
      <c r="N1696">
        <f t="shared" si="217"/>
        <v>-4.0826874898665128E-2</v>
      </c>
      <c r="O1696" t="str">
        <f>IF(C1696=MIN(C1695:C1697),"buy",IF(C1696=MAX(C1695:C1697),"sell","hold"))</f>
        <v>hold</v>
      </c>
      <c r="P1696" s="2">
        <f>IF(AND(O1696="buy",Q1695&lt;&gt;0),Q1695/C1696,IF(O1696="sell",0,P1695))</f>
        <v>101694642.7085734</v>
      </c>
      <c r="Q1696" s="1">
        <f>IF(AND(O1696="sell",P1695&lt;&gt;0),P1695*C1696,IF(O1696="buy",0,Q1695))</f>
        <v>0</v>
      </c>
      <c r="R1696">
        <f>4*(SIGN(K1696)+1)+2*(SIGN(L1696)+1)+(SIGN(M1696)+1)+(SIGN(N1696)+1)/2+1</f>
        <v>13</v>
      </c>
      <c r="S1696" t="str">
        <f t="shared" si="214"/>
        <v/>
      </c>
      <c r="T1696">
        <f t="shared" si="215"/>
        <v>13</v>
      </c>
      <c r="U1696" t="str">
        <f t="shared" si="216"/>
        <v/>
      </c>
    </row>
    <row r="1697" spans="1:21" x14ac:dyDescent="0.3">
      <c r="A1697">
        <v>1695</v>
      </c>
      <c r="B1697" t="s">
        <v>1706</v>
      </c>
      <c r="C1697">
        <v>0.32531199999999999</v>
      </c>
      <c r="D1697">
        <v>0.327486</v>
      </c>
      <c r="E1697">
        <v>0.33038000000000001</v>
      </c>
      <c r="F1697">
        <v>0.32141999999999998</v>
      </c>
      <c r="G1697">
        <v>0</v>
      </c>
      <c r="H1697" t="s">
        <v>10</v>
      </c>
      <c r="I1697" t="b">
        <v>0</v>
      </c>
      <c r="J1697" t="s">
        <v>11</v>
      </c>
      <c r="K1697">
        <f t="shared" si="212"/>
        <v>4.217141184896564E-3</v>
      </c>
      <c r="L1697">
        <f t="shared" si="217"/>
        <v>-4.9403992107723924E-3</v>
      </c>
      <c r="M1697">
        <f t="shared" si="217"/>
        <v>-1.7795257107751254E-2</v>
      </c>
      <c r="N1697">
        <f t="shared" si="217"/>
        <v>-1.4635459649186836E-2</v>
      </c>
      <c r="O1697" t="str">
        <f>IF(C1697=MIN(C1696:C1698),"buy",IF(C1697=MAX(C1696:C1698),"sell","hold"))</f>
        <v>hold</v>
      </c>
      <c r="P1697" s="2">
        <f>IF(AND(O1697="buy",Q1696&lt;&gt;0),Q1696/C1697,IF(O1697="sell",0,P1696))</f>
        <v>101694642.7085734</v>
      </c>
      <c r="Q1697" s="1">
        <f>IF(AND(O1697="sell",P1696&lt;&gt;0),P1696*C1697,IF(O1697="buy",0,Q1696))</f>
        <v>0</v>
      </c>
      <c r="R1697">
        <f>4*(SIGN(K1697)+1)+2*(SIGN(L1697)+1)+(SIGN(M1697)+1)+(SIGN(N1697)+1)/2+1</f>
        <v>9</v>
      </c>
      <c r="S1697" t="str">
        <f t="shared" si="214"/>
        <v/>
      </c>
      <c r="T1697">
        <f t="shared" si="215"/>
        <v>9</v>
      </c>
      <c r="U1697" t="str">
        <f t="shared" si="216"/>
        <v/>
      </c>
    </row>
    <row r="1698" spans="1:21" x14ac:dyDescent="0.3">
      <c r="A1698">
        <v>1696</v>
      </c>
      <c r="B1698" t="s">
        <v>1707</v>
      </c>
      <c r="C1698">
        <v>0.327486</v>
      </c>
      <c r="D1698">
        <v>0.32775599999999999</v>
      </c>
      <c r="E1698">
        <v>0.32969599999999999</v>
      </c>
      <c r="F1698">
        <v>0.32252399999999998</v>
      </c>
      <c r="G1698">
        <v>0</v>
      </c>
      <c r="H1698" t="s">
        <v>10</v>
      </c>
      <c r="I1698" t="b">
        <v>0</v>
      </c>
      <c r="J1698" t="s">
        <v>11</v>
      </c>
      <c r="K1698">
        <f t="shared" si="212"/>
        <v>6.6605596218125953E-3</v>
      </c>
      <c r="L1698">
        <f t="shared" si="217"/>
        <v>2.4434184369160313E-3</v>
      </c>
      <c r="M1698">
        <f t="shared" si="217"/>
        <v>7.3838176476884237E-3</v>
      </c>
      <c r="N1698">
        <f t="shared" si="217"/>
        <v>2.5179074755439679E-2</v>
      </c>
      <c r="O1698" t="str">
        <f>IF(C1698=MIN(C1697:C1699),"buy",IF(C1698=MAX(C1697:C1699),"sell","hold"))</f>
        <v>hold</v>
      </c>
      <c r="P1698" s="2">
        <f>IF(AND(O1698="buy",Q1697&lt;&gt;0),Q1697/C1698,IF(O1698="sell",0,P1697))</f>
        <v>101694642.7085734</v>
      </c>
      <c r="Q1698" s="1">
        <f>IF(AND(O1698="sell",P1697&lt;&gt;0),P1697*C1698,IF(O1698="buy",0,Q1697))</f>
        <v>0</v>
      </c>
      <c r="R1698">
        <f>4*(SIGN(K1698)+1)+2*(SIGN(L1698)+1)+(SIGN(M1698)+1)+(SIGN(N1698)+1)/2+1</f>
        <v>16</v>
      </c>
      <c r="S1698" t="str">
        <f t="shared" si="214"/>
        <v/>
      </c>
      <c r="T1698">
        <f t="shared" si="215"/>
        <v>16</v>
      </c>
      <c r="U1698" t="str">
        <f t="shared" si="216"/>
        <v/>
      </c>
    </row>
    <row r="1699" spans="1:21" x14ac:dyDescent="0.3">
      <c r="A1699">
        <v>1697</v>
      </c>
      <c r="B1699" t="s">
        <v>1708</v>
      </c>
      <c r="C1699">
        <v>0.32775599999999999</v>
      </c>
      <c r="D1699">
        <v>0.32992899999999997</v>
      </c>
      <c r="E1699">
        <v>0.331432</v>
      </c>
      <c r="F1699">
        <v>0.32274700000000001</v>
      </c>
      <c r="G1699">
        <v>0</v>
      </c>
      <c r="H1699" t="s">
        <v>10</v>
      </c>
      <c r="I1699" t="b">
        <v>0</v>
      </c>
      <c r="J1699" t="s">
        <v>11</v>
      </c>
      <c r="K1699">
        <f t="shared" si="212"/>
        <v>8.2412299577863592E-4</v>
      </c>
      <c r="L1699">
        <f t="shared" si="217"/>
        <v>-5.8364366260339594E-3</v>
      </c>
      <c r="M1699">
        <f t="shared" si="217"/>
        <v>-8.2798550629499916E-3</v>
      </c>
      <c r="N1699">
        <f t="shared" si="217"/>
        <v>-1.5663672710638416E-2</v>
      </c>
      <c r="O1699" t="str">
        <f>IF(C1699=MIN(C1698:C1700),"buy",IF(C1699=MAX(C1698:C1700),"sell","hold"))</f>
        <v>hold</v>
      </c>
      <c r="P1699" s="2">
        <f>IF(AND(O1699="buy",Q1698&lt;&gt;0),Q1698/C1699,IF(O1699="sell",0,P1698))</f>
        <v>101694642.7085734</v>
      </c>
      <c r="Q1699" s="1">
        <f>IF(AND(O1699="sell",P1698&lt;&gt;0),P1698*C1699,IF(O1699="buy",0,Q1698))</f>
        <v>0</v>
      </c>
      <c r="R1699">
        <f>4*(SIGN(K1699)+1)+2*(SIGN(L1699)+1)+(SIGN(M1699)+1)+(SIGN(N1699)+1)/2+1</f>
        <v>9</v>
      </c>
      <c r="S1699" t="str">
        <f t="shared" si="214"/>
        <v/>
      </c>
      <c r="T1699">
        <f t="shared" si="215"/>
        <v>9</v>
      </c>
      <c r="U1699" t="str">
        <f t="shared" si="216"/>
        <v/>
      </c>
    </row>
    <row r="1700" spans="1:21" x14ac:dyDescent="0.3">
      <c r="A1700">
        <v>1698</v>
      </c>
      <c r="B1700" t="s">
        <v>1709</v>
      </c>
      <c r="C1700">
        <v>0.32992899999999997</v>
      </c>
      <c r="D1700">
        <v>0.32992899999999997</v>
      </c>
      <c r="E1700">
        <v>0.331895</v>
      </c>
      <c r="F1700">
        <v>0.32505000000000001</v>
      </c>
      <c r="G1700">
        <v>0</v>
      </c>
      <c r="H1700" t="s">
        <v>10</v>
      </c>
      <c r="I1700" t="b">
        <v>0</v>
      </c>
      <c r="J1700" t="s">
        <v>11</v>
      </c>
      <c r="K1700">
        <f t="shared" si="212"/>
        <v>6.6080266388924202E-3</v>
      </c>
      <c r="L1700">
        <f t="shared" si="217"/>
        <v>5.7839036431137844E-3</v>
      </c>
      <c r="M1700">
        <f t="shared" si="217"/>
        <v>1.1620340269147744E-2</v>
      </c>
      <c r="N1700">
        <f t="shared" si="217"/>
        <v>1.9900195332097734E-2</v>
      </c>
      <c r="O1700" t="str">
        <f>IF(C1700=MIN(C1699:C1701),"buy",IF(C1700=MAX(C1699:C1701),"sell","hold"))</f>
        <v>sell</v>
      </c>
      <c r="P1700" s="2">
        <f>IF(AND(O1700="buy",Q1699&lt;&gt;0),Q1699/C1700,IF(O1700="sell",0,P1699))</f>
        <v>0</v>
      </c>
      <c r="Q1700" s="1">
        <f>IF(AND(O1700="sell",P1699&lt;&gt;0),P1699*C1700,IF(O1700="buy",0,Q1699))</f>
        <v>33552011.774196912</v>
      </c>
      <c r="R1700">
        <f>4*(SIGN(K1700)+1)+2*(SIGN(L1700)+1)+(SIGN(M1700)+1)+(SIGN(N1700)+1)/2+1</f>
        <v>16</v>
      </c>
      <c r="S1700" t="str">
        <f t="shared" si="214"/>
        <v/>
      </c>
      <c r="T1700" t="str">
        <f t="shared" si="215"/>
        <v/>
      </c>
      <c r="U1700">
        <f t="shared" si="216"/>
        <v>16</v>
      </c>
    </row>
    <row r="1701" spans="1:21" x14ac:dyDescent="0.3">
      <c r="A1701">
        <v>1699</v>
      </c>
      <c r="B1701" t="s">
        <v>1710</v>
      </c>
      <c r="C1701">
        <v>0.32992899999999997</v>
      </c>
      <c r="D1701">
        <v>0.32980799999999999</v>
      </c>
      <c r="E1701">
        <v>0.33136700000000002</v>
      </c>
      <c r="F1701">
        <v>0.32344200000000001</v>
      </c>
      <c r="G1701">
        <v>0</v>
      </c>
      <c r="H1701" t="s">
        <v>10</v>
      </c>
      <c r="I1701" t="b">
        <v>0</v>
      </c>
      <c r="J1701" t="s">
        <v>11</v>
      </c>
      <c r="K1701">
        <f t="shared" si="212"/>
        <v>0</v>
      </c>
      <c r="L1701">
        <f t="shared" ref="L1701:N1716" si="218">K1701-K1700</f>
        <v>-6.6080266388924202E-3</v>
      </c>
      <c r="M1701">
        <f t="shared" si="218"/>
        <v>-1.2391930282006205E-2</v>
      </c>
      <c r="N1701">
        <f t="shared" si="218"/>
        <v>-2.4012270551153951E-2</v>
      </c>
      <c r="O1701" t="str">
        <f>IF(C1701=MIN(C1700:C1702),"buy",IF(C1701=MAX(C1700:C1702),"sell","hold"))</f>
        <v>sell</v>
      </c>
      <c r="P1701" s="2">
        <f>IF(AND(O1701="buy",Q1700&lt;&gt;0),Q1700/C1701,IF(O1701="sell",0,P1700))</f>
        <v>0</v>
      </c>
      <c r="Q1701" s="1">
        <f>IF(AND(O1701="sell",P1700&lt;&gt;0),P1700*C1701,IF(O1701="buy",0,Q1700))</f>
        <v>33552011.774196912</v>
      </c>
      <c r="R1701">
        <f>4*(SIGN(K1701)+1)+2*(SIGN(L1701)+1)+(SIGN(M1701)+1)+(SIGN(N1701)+1)/2+1</f>
        <v>5</v>
      </c>
      <c r="S1701" t="str">
        <f t="shared" si="214"/>
        <v/>
      </c>
      <c r="T1701" t="str">
        <f t="shared" si="215"/>
        <v/>
      </c>
      <c r="U1701">
        <f t="shared" si="216"/>
        <v>5</v>
      </c>
    </row>
    <row r="1702" spans="1:21" x14ac:dyDescent="0.3">
      <c r="A1702">
        <v>1700</v>
      </c>
      <c r="B1702" t="s">
        <v>1711</v>
      </c>
      <c r="C1702">
        <v>0.32980799999999999</v>
      </c>
      <c r="D1702">
        <v>0.334285</v>
      </c>
      <c r="E1702">
        <v>0.33614300000000003</v>
      </c>
      <c r="F1702">
        <v>0.326658</v>
      </c>
      <c r="G1702">
        <v>0</v>
      </c>
      <c r="H1702" t="s">
        <v>10</v>
      </c>
      <c r="I1702" t="b">
        <v>0</v>
      </c>
      <c r="J1702" t="s">
        <v>11</v>
      </c>
      <c r="K1702">
        <f t="shared" si="212"/>
        <v>-3.6681283602399813E-4</v>
      </c>
      <c r="L1702">
        <f t="shared" si="218"/>
        <v>-3.6681283602399813E-4</v>
      </c>
      <c r="M1702">
        <f t="shared" si="218"/>
        <v>6.2412138028684217E-3</v>
      </c>
      <c r="N1702">
        <f t="shared" si="218"/>
        <v>1.8633144084874625E-2</v>
      </c>
      <c r="O1702" t="str">
        <f>IF(C1702=MIN(C1701:C1703),"buy",IF(C1702=MAX(C1701:C1703),"sell","hold"))</f>
        <v>buy</v>
      </c>
      <c r="P1702" s="2">
        <f>IF(AND(O1702="buy",Q1701&lt;&gt;0),Q1701/C1702,IF(O1702="sell",0,P1701))</f>
        <v>101731952.45172013</v>
      </c>
      <c r="Q1702" s="1">
        <f>IF(AND(O1702="sell",P1701&lt;&gt;0),P1701*C1702,IF(O1702="buy",0,Q1701))</f>
        <v>0</v>
      </c>
      <c r="R1702">
        <f>4*(SIGN(K1702)+1)+2*(SIGN(L1702)+1)+(SIGN(M1702)+1)+(SIGN(N1702)+1)/2+1</f>
        <v>4</v>
      </c>
      <c r="S1702">
        <f t="shared" si="214"/>
        <v>4</v>
      </c>
      <c r="T1702" t="str">
        <f t="shared" si="215"/>
        <v/>
      </c>
      <c r="U1702" t="str">
        <f t="shared" si="216"/>
        <v/>
      </c>
    </row>
    <row r="1703" spans="1:21" x14ac:dyDescent="0.3">
      <c r="A1703">
        <v>1701</v>
      </c>
      <c r="B1703" t="s">
        <v>1712</v>
      </c>
      <c r="C1703">
        <v>0.333013</v>
      </c>
      <c r="D1703">
        <v>0.33204</v>
      </c>
      <c r="E1703">
        <v>0.33647199999999999</v>
      </c>
      <c r="F1703">
        <v>0.32785900000000001</v>
      </c>
      <c r="G1703">
        <v>0</v>
      </c>
      <c r="H1703" t="s">
        <v>10</v>
      </c>
      <c r="I1703" t="b">
        <v>0</v>
      </c>
      <c r="J1703" t="s">
        <v>11</v>
      </c>
      <c r="K1703">
        <f t="shared" si="212"/>
        <v>9.6707859286293378E-3</v>
      </c>
      <c r="L1703">
        <f t="shared" si="218"/>
        <v>1.0037598764653335E-2</v>
      </c>
      <c r="M1703">
        <f t="shared" si="218"/>
        <v>1.0404411600677333E-2</v>
      </c>
      <c r="N1703">
        <f t="shared" si="218"/>
        <v>4.1631977978089114E-3</v>
      </c>
      <c r="O1703" t="str">
        <f>IF(C1703=MIN(C1702:C1704),"buy",IF(C1703=MAX(C1702:C1704),"sell","hold"))</f>
        <v>sell</v>
      </c>
      <c r="P1703" s="2">
        <f>IF(AND(O1703="buy",Q1702&lt;&gt;0),Q1702/C1703,IF(O1703="sell",0,P1702))</f>
        <v>0</v>
      </c>
      <c r="Q1703" s="1">
        <f>IF(AND(O1703="sell",P1702&lt;&gt;0),P1702*C1703,IF(O1703="buy",0,Q1702))</f>
        <v>33878062.681804679</v>
      </c>
      <c r="R1703">
        <f>4*(SIGN(K1703)+1)+2*(SIGN(L1703)+1)+(SIGN(M1703)+1)+(SIGN(N1703)+1)/2+1</f>
        <v>16</v>
      </c>
      <c r="S1703" t="str">
        <f t="shared" si="214"/>
        <v/>
      </c>
      <c r="T1703" t="str">
        <f t="shared" si="215"/>
        <v/>
      </c>
      <c r="U1703">
        <f t="shared" si="216"/>
        <v>16</v>
      </c>
    </row>
    <row r="1704" spans="1:21" x14ac:dyDescent="0.3">
      <c r="A1704">
        <v>1702</v>
      </c>
      <c r="B1704" t="s">
        <v>1713</v>
      </c>
      <c r="C1704">
        <v>0.33204</v>
      </c>
      <c r="D1704">
        <v>0.33601199999999998</v>
      </c>
      <c r="E1704">
        <v>0.33765899999999999</v>
      </c>
      <c r="F1704">
        <v>0.33047599999999999</v>
      </c>
      <c r="G1704">
        <v>0</v>
      </c>
      <c r="H1704" t="s">
        <v>10</v>
      </c>
      <c r="I1704" t="b">
        <v>0</v>
      </c>
      <c r="J1704" t="s">
        <v>11</v>
      </c>
      <c r="K1704">
        <f t="shared" si="212"/>
        <v>-2.9260825828918949E-3</v>
      </c>
      <c r="L1704">
        <f t="shared" si="218"/>
        <v>-1.2596868511521232E-2</v>
      </c>
      <c r="M1704">
        <f t="shared" si="218"/>
        <v>-2.2634467276174568E-2</v>
      </c>
      <c r="N1704">
        <f t="shared" si="218"/>
        <v>-3.3038878876851904E-2</v>
      </c>
      <c r="O1704" t="str">
        <f>IF(C1704=MIN(C1703:C1705),"buy",IF(C1704=MAX(C1703:C1705),"sell","hold"))</f>
        <v>buy</v>
      </c>
      <c r="P1704" s="2">
        <f>IF(AND(O1704="buy",Q1703&lt;&gt;0),Q1703/C1704,IF(O1704="sell",0,P1703))</f>
        <v>102030064.69643621</v>
      </c>
      <c r="Q1704" s="1">
        <f>IF(AND(O1704="sell",P1703&lt;&gt;0),P1703*C1704,IF(O1704="buy",0,Q1703))</f>
        <v>0</v>
      </c>
      <c r="R1704">
        <f>4*(SIGN(K1704)+1)+2*(SIGN(L1704)+1)+(SIGN(M1704)+1)+(SIGN(N1704)+1)/2+1</f>
        <v>1</v>
      </c>
      <c r="S1704">
        <f t="shared" si="214"/>
        <v>1</v>
      </c>
      <c r="T1704" t="str">
        <f t="shared" si="215"/>
        <v/>
      </c>
      <c r="U1704" t="str">
        <f t="shared" si="216"/>
        <v/>
      </c>
    </row>
    <row r="1705" spans="1:21" x14ac:dyDescent="0.3">
      <c r="A1705">
        <v>1703</v>
      </c>
      <c r="B1705" t="s">
        <v>1714</v>
      </c>
      <c r="C1705">
        <v>0.33601199999999998</v>
      </c>
      <c r="D1705">
        <v>0.33893099999999998</v>
      </c>
      <c r="E1705">
        <v>0.34032600000000002</v>
      </c>
      <c r="F1705">
        <v>0.33229799999999998</v>
      </c>
      <c r="G1705">
        <v>0</v>
      </c>
      <c r="H1705" t="s">
        <v>10</v>
      </c>
      <c r="I1705" t="b">
        <v>0</v>
      </c>
      <c r="J1705" t="s">
        <v>11</v>
      </c>
      <c r="K1705">
        <f t="shared" si="212"/>
        <v>1.1891289899588582E-2</v>
      </c>
      <c r="L1705">
        <f t="shared" si="218"/>
        <v>1.4817372482480476E-2</v>
      </c>
      <c r="M1705">
        <f t="shared" si="218"/>
        <v>2.7414240994001707E-2</v>
      </c>
      <c r="N1705">
        <f t="shared" si="218"/>
        <v>5.0048708270176274E-2</v>
      </c>
      <c r="O1705" t="str">
        <f>IF(C1705=MIN(C1704:C1706),"buy",IF(C1705=MAX(C1704:C1706),"sell","hold"))</f>
        <v>hold</v>
      </c>
      <c r="P1705" s="2">
        <f>IF(AND(O1705="buy",Q1704&lt;&gt;0),Q1704/C1705,IF(O1705="sell",0,P1704))</f>
        <v>102030064.69643621</v>
      </c>
      <c r="Q1705" s="1">
        <f>IF(AND(O1705="sell",P1704&lt;&gt;0),P1704*C1705,IF(O1705="buy",0,Q1704))</f>
        <v>0</v>
      </c>
      <c r="R1705">
        <f>4*(SIGN(K1705)+1)+2*(SIGN(L1705)+1)+(SIGN(M1705)+1)+(SIGN(N1705)+1)/2+1</f>
        <v>16</v>
      </c>
      <c r="S1705" t="str">
        <f t="shared" si="214"/>
        <v/>
      </c>
      <c r="T1705">
        <f t="shared" si="215"/>
        <v>16</v>
      </c>
      <c r="U1705" t="str">
        <f t="shared" si="216"/>
        <v/>
      </c>
    </row>
    <row r="1706" spans="1:21" x14ac:dyDescent="0.3">
      <c r="A1706">
        <v>1704</v>
      </c>
      <c r="B1706" t="s">
        <v>1715</v>
      </c>
      <c r="C1706">
        <v>0.33893099999999998</v>
      </c>
      <c r="D1706">
        <v>0.34910400000000003</v>
      </c>
      <c r="E1706">
        <v>0.350713</v>
      </c>
      <c r="F1706">
        <v>0.335121</v>
      </c>
      <c r="G1706">
        <v>0</v>
      </c>
      <c r="H1706" t="s">
        <v>10</v>
      </c>
      <c r="I1706" t="b">
        <v>0</v>
      </c>
      <c r="J1706" t="s">
        <v>11</v>
      </c>
      <c r="K1706">
        <f t="shared" si="212"/>
        <v>8.6496193011854489E-3</v>
      </c>
      <c r="L1706">
        <f t="shared" si="218"/>
        <v>-3.2416705984031329E-3</v>
      </c>
      <c r="M1706">
        <f t="shared" si="218"/>
        <v>-1.8059043080883609E-2</v>
      </c>
      <c r="N1706">
        <f t="shared" si="218"/>
        <v>-4.5473284074885316E-2</v>
      </c>
      <c r="O1706" t="str">
        <f>IF(C1706=MIN(C1705:C1707),"buy",IF(C1706=MAX(C1705:C1707),"sell","hold"))</f>
        <v>hold</v>
      </c>
      <c r="P1706" s="2">
        <f>IF(AND(O1706="buy",Q1705&lt;&gt;0),Q1705/C1706,IF(O1706="sell",0,P1705))</f>
        <v>102030064.69643621</v>
      </c>
      <c r="Q1706" s="1">
        <f>IF(AND(O1706="sell",P1705&lt;&gt;0),P1705*C1706,IF(O1706="buy",0,Q1705))</f>
        <v>0</v>
      </c>
      <c r="R1706">
        <f>4*(SIGN(K1706)+1)+2*(SIGN(L1706)+1)+(SIGN(M1706)+1)+(SIGN(N1706)+1)/2+1</f>
        <v>9</v>
      </c>
      <c r="S1706" t="str">
        <f t="shared" si="214"/>
        <v/>
      </c>
      <c r="T1706">
        <f t="shared" si="215"/>
        <v>9</v>
      </c>
      <c r="U1706" t="str">
        <f t="shared" si="216"/>
        <v/>
      </c>
    </row>
    <row r="1707" spans="1:21" x14ac:dyDescent="0.3">
      <c r="A1707">
        <v>1705</v>
      </c>
      <c r="B1707" t="s">
        <v>1716</v>
      </c>
      <c r="C1707">
        <v>0.34910400000000003</v>
      </c>
      <c r="D1707">
        <v>0.34489500000000001</v>
      </c>
      <c r="E1707">
        <v>0.35227700000000001</v>
      </c>
      <c r="F1707">
        <v>0.332542</v>
      </c>
      <c r="G1707">
        <v>0</v>
      </c>
      <c r="H1707" t="s">
        <v>10</v>
      </c>
      <c r="I1707" t="b">
        <v>0</v>
      </c>
      <c r="J1707" t="s">
        <v>11</v>
      </c>
      <c r="K1707">
        <f t="shared" si="212"/>
        <v>2.9571170071290107E-2</v>
      </c>
      <c r="L1707">
        <f t="shared" si="218"/>
        <v>2.0921550770104658E-2</v>
      </c>
      <c r="M1707">
        <f t="shared" si="218"/>
        <v>2.4163221368507792E-2</v>
      </c>
      <c r="N1707">
        <f t="shared" si="218"/>
        <v>4.2222264449391401E-2</v>
      </c>
      <c r="O1707" t="str">
        <f>IF(C1707=MIN(C1706:C1708),"buy",IF(C1707=MAX(C1706:C1708),"sell","hold"))</f>
        <v>sell</v>
      </c>
      <c r="P1707" s="2">
        <f>IF(AND(O1707="buy",Q1706&lt;&gt;0),Q1706/C1707,IF(O1707="sell",0,P1706))</f>
        <v>0</v>
      </c>
      <c r="Q1707" s="1">
        <f>IF(AND(O1707="sell",P1706&lt;&gt;0),P1706*C1707,IF(O1707="buy",0,Q1706))</f>
        <v>35619103.705784671</v>
      </c>
      <c r="R1707">
        <f>4*(SIGN(K1707)+1)+2*(SIGN(L1707)+1)+(SIGN(M1707)+1)+(SIGN(N1707)+1)/2+1</f>
        <v>16</v>
      </c>
      <c r="S1707" t="str">
        <f t="shared" si="214"/>
        <v/>
      </c>
      <c r="T1707" t="str">
        <f t="shared" si="215"/>
        <v/>
      </c>
      <c r="U1707">
        <f t="shared" si="216"/>
        <v>16</v>
      </c>
    </row>
    <row r="1708" spans="1:21" x14ac:dyDescent="0.3">
      <c r="A1708">
        <v>1706</v>
      </c>
      <c r="B1708" t="s">
        <v>1717</v>
      </c>
      <c r="C1708">
        <v>0.34489500000000001</v>
      </c>
      <c r="D1708">
        <v>0.34748499999999999</v>
      </c>
      <c r="E1708">
        <v>0.34968700000000003</v>
      </c>
      <c r="F1708">
        <v>0.34027499999999999</v>
      </c>
      <c r="G1708">
        <v>0</v>
      </c>
      <c r="H1708" t="s">
        <v>10</v>
      </c>
      <c r="I1708" t="b">
        <v>0</v>
      </c>
      <c r="J1708" t="s">
        <v>11</v>
      </c>
      <c r="K1708">
        <f t="shared" si="212"/>
        <v>-1.2129700475072783E-2</v>
      </c>
      <c r="L1708">
        <f t="shared" si="218"/>
        <v>-4.1700870546362886E-2</v>
      </c>
      <c r="M1708">
        <f t="shared" si="218"/>
        <v>-6.2622421316467544E-2</v>
      </c>
      <c r="N1708">
        <f t="shared" si="218"/>
        <v>-8.6785642684975337E-2</v>
      </c>
      <c r="O1708" t="str">
        <f>IF(C1708=MIN(C1707:C1709),"buy",IF(C1708=MAX(C1707:C1709),"sell","hold"))</f>
        <v>buy</v>
      </c>
      <c r="P1708" s="2">
        <f>IF(AND(O1708="buy",Q1707&lt;&gt;0),Q1707/C1708,IF(O1708="sell",0,P1707))</f>
        <v>103275210.44313391</v>
      </c>
      <c r="Q1708" s="1">
        <f>IF(AND(O1708="sell",P1707&lt;&gt;0),P1707*C1708,IF(O1708="buy",0,Q1707))</f>
        <v>0</v>
      </c>
      <c r="R1708">
        <f>4*(SIGN(K1708)+1)+2*(SIGN(L1708)+1)+(SIGN(M1708)+1)+(SIGN(N1708)+1)/2+1</f>
        <v>1</v>
      </c>
      <c r="S1708">
        <f t="shared" si="214"/>
        <v>1</v>
      </c>
      <c r="T1708" t="str">
        <f t="shared" si="215"/>
        <v/>
      </c>
      <c r="U1708" t="str">
        <f t="shared" si="216"/>
        <v/>
      </c>
    </row>
    <row r="1709" spans="1:21" x14ac:dyDescent="0.3">
      <c r="A1709">
        <v>1707</v>
      </c>
      <c r="B1709" t="s">
        <v>1718</v>
      </c>
      <c r="C1709">
        <v>0.34748499999999999</v>
      </c>
      <c r="D1709">
        <v>0.34667799999999999</v>
      </c>
      <c r="E1709">
        <v>0.35000700000000001</v>
      </c>
      <c r="F1709">
        <v>0.33898899999999998</v>
      </c>
      <c r="G1709">
        <v>0</v>
      </c>
      <c r="H1709" t="s">
        <v>10</v>
      </c>
      <c r="I1709" t="b">
        <v>0</v>
      </c>
      <c r="J1709" t="s">
        <v>11</v>
      </c>
      <c r="K1709">
        <f t="shared" si="212"/>
        <v>7.4814408272913177E-3</v>
      </c>
      <c r="L1709">
        <f t="shared" si="218"/>
        <v>1.9611141302364101E-2</v>
      </c>
      <c r="M1709">
        <f t="shared" si="218"/>
        <v>6.1312011848726991E-2</v>
      </c>
      <c r="N1709">
        <f t="shared" si="218"/>
        <v>0.12393443316519454</v>
      </c>
      <c r="O1709" t="str">
        <f>IF(C1709=MIN(C1708:C1710),"buy",IF(C1709=MAX(C1708:C1710),"sell","hold"))</f>
        <v>sell</v>
      </c>
      <c r="P1709" s="2">
        <f>IF(AND(O1709="buy",Q1708&lt;&gt;0),Q1708/C1709,IF(O1709="sell",0,P1708))</f>
        <v>0</v>
      </c>
      <c r="Q1709" s="1">
        <f>IF(AND(O1709="sell",P1708&lt;&gt;0),P1708*C1709,IF(O1709="buy",0,Q1708))</f>
        <v>35886586.500832386</v>
      </c>
      <c r="R1709">
        <f>4*(SIGN(K1709)+1)+2*(SIGN(L1709)+1)+(SIGN(M1709)+1)+(SIGN(N1709)+1)/2+1</f>
        <v>16</v>
      </c>
      <c r="S1709" t="str">
        <f t="shared" si="214"/>
        <v/>
      </c>
      <c r="T1709" t="str">
        <f t="shared" si="215"/>
        <v/>
      </c>
      <c r="U1709">
        <f t="shared" si="216"/>
        <v>16</v>
      </c>
    </row>
    <row r="1710" spans="1:21" x14ac:dyDescent="0.3">
      <c r="A1710">
        <v>1708</v>
      </c>
      <c r="B1710" t="s">
        <v>1719</v>
      </c>
      <c r="C1710">
        <v>0.34667799999999999</v>
      </c>
      <c r="D1710">
        <v>0.339202</v>
      </c>
      <c r="E1710">
        <v>0.34801300000000002</v>
      </c>
      <c r="F1710">
        <v>0.33550600000000003</v>
      </c>
      <c r="G1710">
        <v>0</v>
      </c>
      <c r="H1710" t="s">
        <v>10</v>
      </c>
      <c r="I1710" t="b">
        <v>0</v>
      </c>
      <c r="J1710" t="s">
        <v>11</v>
      </c>
      <c r="K1710">
        <f t="shared" si="212"/>
        <v>-2.3251023174672295E-3</v>
      </c>
      <c r="L1710">
        <f t="shared" si="218"/>
        <v>-9.8065431447585463E-3</v>
      </c>
      <c r="M1710">
        <f t="shared" si="218"/>
        <v>-2.9417684447122647E-2</v>
      </c>
      <c r="N1710">
        <f t="shared" si="218"/>
        <v>-9.0729696295849635E-2</v>
      </c>
      <c r="O1710" t="str">
        <f>IF(C1710=MIN(C1709:C1711),"buy",IF(C1710=MAX(C1709:C1711),"sell","hold"))</f>
        <v>hold</v>
      </c>
      <c r="P1710" s="2">
        <f>IF(AND(O1710="buy",Q1709&lt;&gt;0),Q1709/C1710,IF(O1710="sell",0,P1709))</f>
        <v>0</v>
      </c>
      <c r="Q1710" s="1">
        <f>IF(AND(O1710="sell",P1709&lt;&gt;0),P1709*C1710,IF(O1710="buy",0,Q1709))</f>
        <v>35886586.500832386</v>
      </c>
      <c r="R1710">
        <f>4*(SIGN(K1710)+1)+2*(SIGN(L1710)+1)+(SIGN(M1710)+1)+(SIGN(N1710)+1)/2+1</f>
        <v>1</v>
      </c>
      <c r="S1710" t="str">
        <f t="shared" si="214"/>
        <v/>
      </c>
      <c r="T1710">
        <f t="shared" si="215"/>
        <v>1</v>
      </c>
      <c r="U1710" t="str">
        <f t="shared" si="216"/>
        <v/>
      </c>
    </row>
    <row r="1711" spans="1:21" x14ac:dyDescent="0.3">
      <c r="A1711">
        <v>1709</v>
      </c>
      <c r="B1711" t="s">
        <v>1720</v>
      </c>
      <c r="C1711">
        <v>0.339202</v>
      </c>
      <c r="D1711">
        <v>0.33582299999999998</v>
      </c>
      <c r="E1711">
        <v>0.34239900000000001</v>
      </c>
      <c r="F1711">
        <v>0.33158900000000002</v>
      </c>
      <c r="G1711">
        <v>0</v>
      </c>
      <c r="H1711" t="s">
        <v>10</v>
      </c>
      <c r="I1711" t="b">
        <v>0</v>
      </c>
      <c r="J1711" t="s">
        <v>11</v>
      </c>
      <c r="K1711">
        <f t="shared" si="212"/>
        <v>-2.179973173149817E-2</v>
      </c>
      <c r="L1711">
        <f t="shared" si="218"/>
        <v>-1.9474629414030942E-2</v>
      </c>
      <c r="M1711">
        <f t="shared" si="218"/>
        <v>-9.6680862692723954E-3</v>
      </c>
      <c r="N1711">
        <f t="shared" si="218"/>
        <v>1.9749598177850252E-2</v>
      </c>
      <c r="O1711" t="str">
        <f>IF(C1711=MIN(C1710:C1712),"buy",IF(C1711=MAX(C1710:C1712),"sell","hold"))</f>
        <v>hold</v>
      </c>
      <c r="P1711" s="2">
        <f>IF(AND(O1711="buy",Q1710&lt;&gt;0),Q1710/C1711,IF(O1711="sell",0,P1710))</f>
        <v>0</v>
      </c>
      <c r="Q1711" s="1">
        <f>IF(AND(O1711="sell",P1710&lt;&gt;0),P1710*C1711,IF(O1711="buy",0,Q1710))</f>
        <v>35886586.500832386</v>
      </c>
      <c r="R1711">
        <f>4*(SIGN(K1711)+1)+2*(SIGN(L1711)+1)+(SIGN(M1711)+1)+(SIGN(N1711)+1)/2+1</f>
        <v>2</v>
      </c>
      <c r="S1711" t="str">
        <f t="shared" si="214"/>
        <v/>
      </c>
      <c r="T1711">
        <f t="shared" si="215"/>
        <v>2</v>
      </c>
      <c r="U1711" t="str">
        <f t="shared" si="216"/>
        <v/>
      </c>
    </row>
    <row r="1712" spans="1:21" x14ac:dyDescent="0.3">
      <c r="A1712">
        <v>1710</v>
      </c>
      <c r="B1712" t="s">
        <v>1721</v>
      </c>
      <c r="C1712">
        <v>0.334615</v>
      </c>
      <c r="D1712">
        <v>0.34410000000000002</v>
      </c>
      <c r="E1712">
        <v>0.34658099999999997</v>
      </c>
      <c r="F1712">
        <v>0.33265400000000001</v>
      </c>
      <c r="G1712">
        <v>0</v>
      </c>
      <c r="H1712" t="s">
        <v>10</v>
      </c>
      <c r="I1712" t="b">
        <v>0</v>
      </c>
      <c r="J1712" t="s">
        <v>11</v>
      </c>
      <c r="K1712">
        <f t="shared" si="212"/>
        <v>-1.3614972611257976E-2</v>
      </c>
      <c r="L1712">
        <f t="shared" si="218"/>
        <v>8.1847591202401943E-3</v>
      </c>
      <c r="M1712">
        <f t="shared" si="218"/>
        <v>2.7659388534271134E-2</v>
      </c>
      <c r="N1712">
        <f t="shared" si="218"/>
        <v>3.732747480354353E-2</v>
      </c>
      <c r="O1712" t="str">
        <f>IF(C1712=MIN(C1711:C1713),"buy",IF(C1712=MAX(C1711:C1713),"sell","hold"))</f>
        <v>buy</v>
      </c>
      <c r="P1712" s="2">
        <f>IF(AND(O1712="buy",Q1711&lt;&gt;0),Q1711/C1712,IF(O1712="sell",0,P1711))</f>
        <v>107247393.27535343</v>
      </c>
      <c r="Q1712" s="1">
        <f>IF(AND(O1712="sell",P1711&lt;&gt;0),P1711*C1712,IF(O1712="buy",0,Q1711))</f>
        <v>0</v>
      </c>
      <c r="R1712">
        <f>4*(SIGN(K1712)+1)+2*(SIGN(L1712)+1)+(SIGN(M1712)+1)+(SIGN(N1712)+1)/2+1</f>
        <v>8</v>
      </c>
      <c r="S1712">
        <f t="shared" si="214"/>
        <v>8</v>
      </c>
      <c r="T1712" t="str">
        <f t="shared" si="215"/>
        <v/>
      </c>
      <c r="U1712" t="str">
        <f t="shared" si="216"/>
        <v/>
      </c>
    </row>
    <row r="1713" spans="1:21" x14ac:dyDescent="0.3">
      <c r="A1713">
        <v>1711</v>
      </c>
      <c r="B1713" t="s">
        <v>1722</v>
      </c>
      <c r="C1713">
        <v>0.34410000000000002</v>
      </c>
      <c r="D1713">
        <v>0.34281600000000001</v>
      </c>
      <c r="E1713">
        <v>0.34568399999999999</v>
      </c>
      <c r="F1713">
        <v>0.33658199999999999</v>
      </c>
      <c r="G1713">
        <v>0</v>
      </c>
      <c r="H1713" t="s">
        <v>10</v>
      </c>
      <c r="I1713" t="b">
        <v>0</v>
      </c>
      <c r="J1713" t="s">
        <v>11</v>
      </c>
      <c r="K1713">
        <f t="shared" si="212"/>
        <v>2.7949875868368966E-2</v>
      </c>
      <c r="L1713">
        <f t="shared" si="218"/>
        <v>4.1564848479626944E-2</v>
      </c>
      <c r="M1713">
        <f t="shared" si="218"/>
        <v>3.3380089359386751E-2</v>
      </c>
      <c r="N1713">
        <f t="shared" si="218"/>
        <v>5.7207008251156169E-3</v>
      </c>
      <c r="O1713" t="str">
        <f>IF(C1713=MIN(C1712:C1714),"buy",IF(C1713=MAX(C1712:C1714),"sell","hold"))</f>
        <v>sell</v>
      </c>
      <c r="P1713" s="2">
        <f>IF(AND(O1713="buy",Q1712&lt;&gt;0),Q1712/C1713,IF(O1713="sell",0,P1712))</f>
        <v>0</v>
      </c>
      <c r="Q1713" s="1">
        <f>IF(AND(O1713="sell",P1712&lt;&gt;0),P1712*C1713,IF(O1713="buy",0,Q1712))</f>
        <v>36903828.026049115</v>
      </c>
      <c r="R1713">
        <f>4*(SIGN(K1713)+1)+2*(SIGN(L1713)+1)+(SIGN(M1713)+1)+(SIGN(N1713)+1)/2+1</f>
        <v>16</v>
      </c>
      <c r="S1713" t="str">
        <f t="shared" si="214"/>
        <v/>
      </c>
      <c r="T1713" t="str">
        <f t="shared" si="215"/>
        <v/>
      </c>
      <c r="U1713">
        <f t="shared" si="216"/>
        <v>16</v>
      </c>
    </row>
    <row r="1714" spans="1:21" x14ac:dyDescent="0.3">
      <c r="A1714">
        <v>1712</v>
      </c>
      <c r="B1714" t="s">
        <v>1723</v>
      </c>
      <c r="C1714">
        <v>0.34281600000000001</v>
      </c>
      <c r="D1714">
        <v>0.34510200000000002</v>
      </c>
      <c r="E1714">
        <v>0.34752100000000002</v>
      </c>
      <c r="F1714">
        <v>0.33709899999999998</v>
      </c>
      <c r="G1714">
        <v>0</v>
      </c>
      <c r="H1714" t="s">
        <v>10</v>
      </c>
      <c r="I1714" t="b">
        <v>0</v>
      </c>
      <c r="J1714" t="s">
        <v>11</v>
      </c>
      <c r="K1714">
        <f t="shared" si="212"/>
        <v>-3.7384483692329403E-3</v>
      </c>
      <c r="L1714">
        <f t="shared" si="218"/>
        <v>-3.1688324237601907E-2</v>
      </c>
      <c r="M1714">
        <f t="shared" si="218"/>
        <v>-7.3253172717228851E-2</v>
      </c>
      <c r="N1714">
        <f t="shared" si="218"/>
        <v>-0.10663326207661561</v>
      </c>
      <c r="O1714" t="str">
        <f>IF(C1714=MIN(C1713:C1715),"buy",IF(C1714=MAX(C1713:C1715),"sell","hold"))</f>
        <v>buy</v>
      </c>
      <c r="P1714" s="2">
        <f>IF(AND(O1714="buy",Q1713&lt;&gt;0),Q1713/C1714,IF(O1714="sell",0,P1713))</f>
        <v>107649082.96593249</v>
      </c>
      <c r="Q1714" s="1">
        <f>IF(AND(O1714="sell",P1713&lt;&gt;0),P1713*C1714,IF(O1714="buy",0,Q1713))</f>
        <v>0</v>
      </c>
      <c r="R1714">
        <f>4*(SIGN(K1714)+1)+2*(SIGN(L1714)+1)+(SIGN(M1714)+1)+(SIGN(N1714)+1)/2+1</f>
        <v>1</v>
      </c>
      <c r="S1714">
        <f t="shared" si="214"/>
        <v>1</v>
      </c>
      <c r="T1714" t="str">
        <f t="shared" si="215"/>
        <v/>
      </c>
      <c r="U1714" t="str">
        <f t="shared" si="216"/>
        <v/>
      </c>
    </row>
    <row r="1715" spans="1:21" x14ac:dyDescent="0.3">
      <c r="A1715">
        <v>1713</v>
      </c>
      <c r="B1715" t="s">
        <v>1724</v>
      </c>
      <c r="C1715">
        <v>0.34510200000000002</v>
      </c>
      <c r="D1715">
        <v>0.34989599999999998</v>
      </c>
      <c r="E1715">
        <v>0.35140500000000002</v>
      </c>
      <c r="F1715">
        <v>0.33987000000000001</v>
      </c>
      <c r="G1715">
        <v>0</v>
      </c>
      <c r="H1715" t="s">
        <v>10</v>
      </c>
      <c r="I1715" t="b">
        <v>0</v>
      </c>
      <c r="J1715" t="s">
        <v>11</v>
      </c>
      <c r="K1715">
        <f t="shared" si="212"/>
        <v>6.6461409644754466E-3</v>
      </c>
      <c r="L1715">
        <f t="shared" si="218"/>
        <v>1.0384589333708387E-2</v>
      </c>
      <c r="M1715">
        <f t="shared" si="218"/>
        <v>4.2072913571310294E-2</v>
      </c>
      <c r="N1715">
        <f t="shared" si="218"/>
        <v>0.11532608628853915</v>
      </c>
      <c r="O1715" t="str">
        <f>IF(C1715=MIN(C1714:C1716),"buy",IF(C1715=MAX(C1714:C1716),"sell","hold"))</f>
        <v>hold</v>
      </c>
      <c r="P1715" s="2">
        <f>IF(AND(O1715="buy",Q1714&lt;&gt;0),Q1714/C1715,IF(O1715="sell",0,P1714))</f>
        <v>107649082.96593249</v>
      </c>
      <c r="Q1715" s="1">
        <f>IF(AND(O1715="sell",P1714&lt;&gt;0),P1714*C1715,IF(O1715="buy",0,Q1714))</f>
        <v>0</v>
      </c>
      <c r="R1715">
        <f>4*(SIGN(K1715)+1)+2*(SIGN(L1715)+1)+(SIGN(M1715)+1)+(SIGN(N1715)+1)/2+1</f>
        <v>16</v>
      </c>
      <c r="S1715" t="str">
        <f t="shared" si="214"/>
        <v/>
      </c>
      <c r="T1715">
        <f t="shared" si="215"/>
        <v>16</v>
      </c>
      <c r="U1715" t="str">
        <f t="shared" si="216"/>
        <v/>
      </c>
    </row>
    <row r="1716" spans="1:21" x14ac:dyDescent="0.3">
      <c r="A1716">
        <v>1714</v>
      </c>
      <c r="B1716" t="s">
        <v>1725</v>
      </c>
      <c r="C1716">
        <v>0.34989599999999998</v>
      </c>
      <c r="D1716">
        <v>0.34879700000000002</v>
      </c>
      <c r="E1716">
        <v>0.35197200000000001</v>
      </c>
      <c r="F1716">
        <v>0.34364899999999998</v>
      </c>
      <c r="G1716">
        <v>0</v>
      </c>
      <c r="H1716" t="s">
        <v>10</v>
      </c>
      <c r="I1716" t="b">
        <v>0</v>
      </c>
      <c r="J1716" t="s">
        <v>11</v>
      </c>
      <c r="K1716">
        <f t="shared" si="212"/>
        <v>1.3795723153160052E-2</v>
      </c>
      <c r="L1716">
        <f t="shared" si="218"/>
        <v>7.1495821886846051E-3</v>
      </c>
      <c r="M1716">
        <f t="shared" si="218"/>
        <v>-3.2350071450237819E-3</v>
      </c>
      <c r="N1716">
        <f t="shared" si="218"/>
        <v>-4.5307920716334077E-2</v>
      </c>
      <c r="O1716" t="str">
        <f>IF(C1716=MIN(C1715:C1717),"buy",IF(C1716=MAX(C1715:C1717),"sell","hold"))</f>
        <v>sell</v>
      </c>
      <c r="P1716" s="2">
        <f>IF(AND(O1716="buy",Q1715&lt;&gt;0),Q1715/C1716,IF(O1716="sell",0,P1715))</f>
        <v>0</v>
      </c>
      <c r="Q1716" s="1">
        <f>IF(AND(O1716="sell",P1715&lt;&gt;0),P1715*C1716,IF(O1716="buy",0,Q1715))</f>
        <v>37665983.533447914</v>
      </c>
      <c r="R1716">
        <f>4*(SIGN(K1716)+1)+2*(SIGN(L1716)+1)+(SIGN(M1716)+1)+(SIGN(N1716)+1)/2+1</f>
        <v>13</v>
      </c>
      <c r="S1716" t="str">
        <f t="shared" si="214"/>
        <v/>
      </c>
      <c r="T1716" t="str">
        <f t="shared" si="215"/>
        <v/>
      </c>
      <c r="U1716">
        <f t="shared" si="216"/>
        <v>13</v>
      </c>
    </row>
    <row r="1717" spans="1:21" x14ac:dyDescent="0.3">
      <c r="A1717">
        <v>1715</v>
      </c>
      <c r="B1717" t="s">
        <v>1726</v>
      </c>
      <c r="C1717">
        <v>0.34879700000000002</v>
      </c>
      <c r="D1717">
        <v>0.350609</v>
      </c>
      <c r="E1717">
        <v>0.352024</v>
      </c>
      <c r="F1717">
        <v>0.34406999999999999</v>
      </c>
      <c r="G1717">
        <v>0</v>
      </c>
      <c r="H1717" t="s">
        <v>10</v>
      </c>
      <c r="I1717" t="b">
        <v>0</v>
      </c>
      <c r="J1717" t="s">
        <v>11</v>
      </c>
      <c r="K1717">
        <f t="shared" si="212"/>
        <v>-3.1458737957871657E-3</v>
      </c>
      <c r="L1717">
        <f t="shared" ref="L1717:N1732" si="219">K1717-K1716</f>
        <v>-1.6941596948947216E-2</v>
      </c>
      <c r="M1717">
        <f t="shared" si="219"/>
        <v>-2.409117913763182E-2</v>
      </c>
      <c r="N1717">
        <f t="shared" si="219"/>
        <v>-2.0856171992608037E-2</v>
      </c>
      <c r="O1717" t="str">
        <f>IF(C1717=MIN(C1716:C1718),"buy",IF(C1717=MAX(C1716:C1718),"sell","hold"))</f>
        <v>buy</v>
      </c>
      <c r="P1717" s="2">
        <f>IF(AND(O1717="buy",Q1716&lt;&gt;0),Q1716/C1717,IF(O1717="sell",0,P1716))</f>
        <v>107988266.91011652</v>
      </c>
      <c r="Q1717" s="1">
        <f>IF(AND(O1717="sell",P1716&lt;&gt;0),P1716*C1717,IF(O1717="buy",0,Q1716))</f>
        <v>0</v>
      </c>
      <c r="R1717">
        <f>4*(SIGN(K1717)+1)+2*(SIGN(L1717)+1)+(SIGN(M1717)+1)+(SIGN(N1717)+1)/2+1</f>
        <v>1</v>
      </c>
      <c r="S1717">
        <f t="shared" si="214"/>
        <v>1</v>
      </c>
      <c r="T1717" t="str">
        <f t="shared" si="215"/>
        <v/>
      </c>
      <c r="U1717" t="str">
        <f t="shared" si="216"/>
        <v/>
      </c>
    </row>
    <row r="1718" spans="1:21" x14ac:dyDescent="0.3">
      <c r="A1718">
        <v>1716</v>
      </c>
      <c r="B1718" t="s">
        <v>1727</v>
      </c>
      <c r="C1718">
        <v>0.35043800000000003</v>
      </c>
      <c r="D1718">
        <v>0.346937</v>
      </c>
      <c r="E1718">
        <v>0.35206799999999999</v>
      </c>
      <c r="F1718">
        <v>0.34257599999999999</v>
      </c>
      <c r="G1718">
        <v>0</v>
      </c>
      <c r="H1718" t="s">
        <v>10</v>
      </c>
      <c r="I1718" t="b">
        <v>0</v>
      </c>
      <c r="J1718" t="s">
        <v>11</v>
      </c>
      <c r="K1718">
        <f t="shared" si="212"/>
        <v>4.6937009732064428E-3</v>
      </c>
      <c r="L1718">
        <f t="shared" si="219"/>
        <v>7.8395747689936086E-3</v>
      </c>
      <c r="M1718">
        <f t="shared" si="219"/>
        <v>2.4781171717940823E-2</v>
      </c>
      <c r="N1718">
        <f t="shared" si="219"/>
        <v>4.8872350855572642E-2</v>
      </c>
      <c r="O1718" t="str">
        <f>IF(C1718=MIN(C1717:C1719),"buy",IF(C1718=MAX(C1717:C1719),"sell","hold"))</f>
        <v>sell</v>
      </c>
      <c r="P1718" s="2">
        <f>IF(AND(O1718="buy",Q1717&lt;&gt;0),Q1717/C1718,IF(O1718="sell",0,P1717))</f>
        <v>0</v>
      </c>
      <c r="Q1718" s="1">
        <f>IF(AND(O1718="sell",P1717&lt;&gt;0),P1717*C1718,IF(O1718="buy",0,Q1717))</f>
        <v>37843192.279447414</v>
      </c>
      <c r="R1718">
        <f>4*(SIGN(K1718)+1)+2*(SIGN(L1718)+1)+(SIGN(M1718)+1)+(SIGN(N1718)+1)/2+1</f>
        <v>16</v>
      </c>
      <c r="S1718" t="str">
        <f t="shared" si="214"/>
        <v/>
      </c>
      <c r="T1718" t="str">
        <f t="shared" si="215"/>
        <v/>
      </c>
      <c r="U1718">
        <f t="shared" si="216"/>
        <v>16</v>
      </c>
    </row>
    <row r="1719" spans="1:21" x14ac:dyDescent="0.3">
      <c r="A1719">
        <v>1717</v>
      </c>
      <c r="B1719" t="s">
        <v>1728</v>
      </c>
      <c r="C1719">
        <v>0.346937</v>
      </c>
      <c r="D1719">
        <v>0.34882999999999997</v>
      </c>
      <c r="E1719">
        <v>0.35166999999999998</v>
      </c>
      <c r="F1719">
        <v>0.34270499999999998</v>
      </c>
      <c r="G1719">
        <v>0</v>
      </c>
      <c r="H1719" t="s">
        <v>10</v>
      </c>
      <c r="I1719" t="b">
        <v>0</v>
      </c>
      <c r="J1719" t="s">
        <v>11</v>
      </c>
      <c r="K1719">
        <f t="shared" si="212"/>
        <v>-1.0040509051801488E-2</v>
      </c>
      <c r="L1719">
        <f t="shared" si="219"/>
        <v>-1.4734210025007931E-2</v>
      </c>
      <c r="M1719">
        <f t="shared" si="219"/>
        <v>-2.2573784794001538E-2</v>
      </c>
      <c r="N1719">
        <f t="shared" si="219"/>
        <v>-4.735495651194236E-2</v>
      </c>
      <c r="O1719" t="str">
        <f>IF(C1719=MIN(C1718:C1720),"buy",IF(C1719=MAX(C1718:C1720),"sell","hold"))</f>
        <v>buy</v>
      </c>
      <c r="P1719" s="2">
        <f>IF(AND(O1719="buy",Q1718&lt;&gt;0),Q1718/C1719,IF(O1719="sell",0,P1718))</f>
        <v>109077994.79285119</v>
      </c>
      <c r="Q1719" s="1">
        <f>IF(AND(O1719="sell",P1718&lt;&gt;0),P1718*C1719,IF(O1719="buy",0,Q1718))</f>
        <v>0</v>
      </c>
      <c r="R1719">
        <f>4*(SIGN(K1719)+1)+2*(SIGN(L1719)+1)+(SIGN(M1719)+1)+(SIGN(N1719)+1)/2+1</f>
        <v>1</v>
      </c>
      <c r="S1719">
        <f t="shared" si="214"/>
        <v>1</v>
      </c>
      <c r="T1719" t="str">
        <f t="shared" si="215"/>
        <v/>
      </c>
      <c r="U1719" t="str">
        <f t="shared" si="216"/>
        <v/>
      </c>
    </row>
    <row r="1720" spans="1:21" x14ac:dyDescent="0.3">
      <c r="A1720">
        <v>1718</v>
      </c>
      <c r="B1720" t="s">
        <v>1729</v>
      </c>
      <c r="C1720">
        <v>0.34868500000000002</v>
      </c>
      <c r="D1720">
        <v>0.34609099999999998</v>
      </c>
      <c r="E1720">
        <v>0.351439</v>
      </c>
      <c r="F1720">
        <v>0.341165</v>
      </c>
      <c r="G1720">
        <v>0</v>
      </c>
      <c r="H1720" t="s">
        <v>10</v>
      </c>
      <c r="I1720" t="b">
        <v>0</v>
      </c>
      <c r="J1720" t="s">
        <v>11</v>
      </c>
      <c r="K1720">
        <f t="shared" si="212"/>
        <v>5.0257179905179175E-3</v>
      </c>
      <c r="L1720">
        <f t="shared" si="219"/>
        <v>1.5066227042319406E-2</v>
      </c>
      <c r="M1720">
        <f t="shared" si="219"/>
        <v>2.9800437067327337E-2</v>
      </c>
      <c r="N1720">
        <f t="shared" si="219"/>
        <v>5.2374221861328875E-2</v>
      </c>
      <c r="O1720" t="str">
        <f>IF(C1720=MIN(C1719:C1721),"buy",IF(C1720=MAX(C1719:C1721),"sell","hold"))</f>
        <v>sell</v>
      </c>
      <c r="P1720" s="2">
        <f>IF(AND(O1720="buy",Q1719&lt;&gt;0),Q1719/C1720,IF(O1720="sell",0,P1719))</f>
        <v>0</v>
      </c>
      <c r="Q1720" s="1">
        <f>IF(AND(O1720="sell",P1719&lt;&gt;0),P1719*C1720,IF(O1720="buy",0,Q1719))</f>
        <v>38033860.61434532</v>
      </c>
      <c r="R1720">
        <f>4*(SIGN(K1720)+1)+2*(SIGN(L1720)+1)+(SIGN(M1720)+1)+(SIGN(N1720)+1)/2+1</f>
        <v>16</v>
      </c>
      <c r="S1720" t="str">
        <f t="shared" si="214"/>
        <v/>
      </c>
      <c r="T1720" t="str">
        <f t="shared" si="215"/>
        <v/>
      </c>
      <c r="U1720">
        <f t="shared" si="216"/>
        <v>16</v>
      </c>
    </row>
    <row r="1721" spans="1:21" x14ac:dyDescent="0.3">
      <c r="A1721">
        <v>1719</v>
      </c>
      <c r="B1721" t="s">
        <v>1730</v>
      </c>
      <c r="C1721">
        <v>0.34609099999999998</v>
      </c>
      <c r="D1721">
        <v>0.34238000000000002</v>
      </c>
      <c r="E1721">
        <v>0.34754200000000002</v>
      </c>
      <c r="F1721">
        <v>0.33593600000000001</v>
      </c>
      <c r="G1721">
        <v>0</v>
      </c>
      <c r="H1721" t="s">
        <v>10</v>
      </c>
      <c r="I1721" t="b">
        <v>0</v>
      </c>
      <c r="J1721" t="s">
        <v>11</v>
      </c>
      <c r="K1721">
        <f t="shared" si="212"/>
        <v>-7.4671548815734585E-3</v>
      </c>
      <c r="L1721">
        <f t="shared" si="219"/>
        <v>-1.2492872872091377E-2</v>
      </c>
      <c r="M1721">
        <f t="shared" si="219"/>
        <v>-2.7559099914410783E-2</v>
      </c>
      <c r="N1721">
        <f t="shared" si="219"/>
        <v>-5.7359536981738124E-2</v>
      </c>
      <c r="O1721" t="str">
        <f>IF(C1721=MIN(C1720:C1722),"buy",IF(C1721=MAX(C1720:C1722),"sell","hold"))</f>
        <v>hold</v>
      </c>
      <c r="P1721" s="2">
        <f>IF(AND(O1721="buy",Q1720&lt;&gt;0),Q1720/C1721,IF(O1721="sell",0,P1720))</f>
        <v>0</v>
      </c>
      <c r="Q1721" s="1">
        <f>IF(AND(O1721="sell",P1720&lt;&gt;0),P1720*C1721,IF(O1721="buy",0,Q1720))</f>
        <v>38033860.61434532</v>
      </c>
      <c r="R1721">
        <f>4*(SIGN(K1721)+1)+2*(SIGN(L1721)+1)+(SIGN(M1721)+1)+(SIGN(N1721)+1)/2+1</f>
        <v>1</v>
      </c>
      <c r="S1721" t="str">
        <f t="shared" si="214"/>
        <v/>
      </c>
      <c r="T1721">
        <f t="shared" si="215"/>
        <v>1</v>
      </c>
      <c r="U1721" t="str">
        <f t="shared" si="216"/>
        <v/>
      </c>
    </row>
    <row r="1722" spans="1:21" x14ac:dyDescent="0.3">
      <c r="A1722">
        <v>1720</v>
      </c>
      <c r="B1722" t="s">
        <v>1731</v>
      </c>
      <c r="C1722">
        <v>0.34107500000000002</v>
      </c>
      <c r="D1722">
        <v>0.34588600000000003</v>
      </c>
      <c r="E1722">
        <v>0.34887899999999999</v>
      </c>
      <c r="F1722">
        <v>0.33821800000000002</v>
      </c>
      <c r="G1722">
        <v>0</v>
      </c>
      <c r="H1722" t="s">
        <v>10</v>
      </c>
      <c r="I1722" t="b">
        <v>0</v>
      </c>
      <c r="J1722" t="s">
        <v>11</v>
      </c>
      <c r="K1722">
        <f t="shared" si="212"/>
        <v>-1.4599092504576668E-2</v>
      </c>
      <c r="L1722">
        <f t="shared" si="219"/>
        <v>-7.1319376230032094E-3</v>
      </c>
      <c r="M1722">
        <f t="shared" si="219"/>
        <v>5.3609352490881675E-3</v>
      </c>
      <c r="N1722">
        <f t="shared" si="219"/>
        <v>3.2920035163498951E-2</v>
      </c>
      <c r="O1722" t="str">
        <f>IF(C1722=MIN(C1721:C1723),"buy",IF(C1722=MAX(C1721:C1723),"sell","hold"))</f>
        <v>buy</v>
      </c>
      <c r="P1722" s="2">
        <f>IF(AND(O1722="buy",Q1721&lt;&gt;0),Q1721/C1722,IF(O1722="sell",0,P1721))</f>
        <v>111511722.09732556</v>
      </c>
      <c r="Q1722" s="1">
        <f>IF(AND(O1722="sell",P1721&lt;&gt;0),P1721*C1722,IF(O1722="buy",0,Q1721))</f>
        <v>0</v>
      </c>
      <c r="R1722">
        <f>4*(SIGN(K1722)+1)+2*(SIGN(L1722)+1)+(SIGN(M1722)+1)+(SIGN(N1722)+1)/2+1</f>
        <v>4</v>
      </c>
      <c r="S1722">
        <f t="shared" si="214"/>
        <v>4</v>
      </c>
      <c r="T1722" t="str">
        <f t="shared" si="215"/>
        <v/>
      </c>
      <c r="U1722" t="str">
        <f t="shared" si="216"/>
        <v/>
      </c>
    </row>
    <row r="1723" spans="1:21" x14ac:dyDescent="0.3">
      <c r="A1723">
        <v>1721</v>
      </c>
      <c r="B1723" t="s">
        <v>1732</v>
      </c>
      <c r="C1723">
        <v>0.34588600000000003</v>
      </c>
      <c r="D1723">
        <v>0.344717</v>
      </c>
      <c r="E1723">
        <v>0.34991</v>
      </c>
      <c r="F1723">
        <v>0.34106300000000001</v>
      </c>
      <c r="G1723">
        <v>0</v>
      </c>
      <c r="H1723" t="s">
        <v>10</v>
      </c>
      <c r="I1723" t="b">
        <v>0</v>
      </c>
      <c r="J1723" t="s">
        <v>11</v>
      </c>
      <c r="K1723">
        <f t="shared" si="212"/>
        <v>1.4006617551796999E-2</v>
      </c>
      <c r="L1723">
        <f t="shared" si="219"/>
        <v>2.8605710056373669E-2</v>
      </c>
      <c r="M1723">
        <f t="shared" si="219"/>
        <v>3.5737647679376879E-2</v>
      </c>
      <c r="N1723">
        <f t="shared" si="219"/>
        <v>3.0376712430288711E-2</v>
      </c>
      <c r="O1723" t="str">
        <f>IF(C1723=MIN(C1722:C1724),"buy",IF(C1723=MAX(C1722:C1724),"sell","hold"))</f>
        <v>sell</v>
      </c>
      <c r="P1723" s="2">
        <f>IF(AND(O1723="buy",Q1722&lt;&gt;0),Q1722/C1723,IF(O1723="sell",0,P1722))</f>
        <v>0</v>
      </c>
      <c r="Q1723" s="1">
        <f>IF(AND(O1723="sell",P1722&lt;&gt;0),P1722*C1723,IF(O1723="buy",0,Q1722))</f>
        <v>38570343.509355552</v>
      </c>
      <c r="R1723">
        <f>4*(SIGN(K1723)+1)+2*(SIGN(L1723)+1)+(SIGN(M1723)+1)+(SIGN(N1723)+1)/2+1</f>
        <v>16</v>
      </c>
      <c r="S1723" t="str">
        <f t="shared" si="214"/>
        <v/>
      </c>
      <c r="T1723" t="str">
        <f t="shared" si="215"/>
        <v/>
      </c>
      <c r="U1723">
        <f t="shared" si="216"/>
        <v>16</v>
      </c>
    </row>
    <row r="1724" spans="1:21" x14ac:dyDescent="0.3">
      <c r="A1724">
        <v>1722</v>
      </c>
      <c r="B1724" t="s">
        <v>1733</v>
      </c>
      <c r="C1724">
        <v>0.344717</v>
      </c>
      <c r="D1724">
        <v>0.34408899999999998</v>
      </c>
      <c r="E1724">
        <v>0.350244</v>
      </c>
      <c r="F1724">
        <v>0.33928399999999997</v>
      </c>
      <c r="G1724">
        <v>0</v>
      </c>
      <c r="H1724" t="s">
        <v>10</v>
      </c>
      <c r="I1724" t="b">
        <v>0</v>
      </c>
      <c r="J1724" t="s">
        <v>11</v>
      </c>
      <c r="K1724">
        <f t="shared" si="212"/>
        <v>-3.385447210626166E-3</v>
      </c>
      <c r="L1724">
        <f t="shared" si="219"/>
        <v>-1.7392064762423165E-2</v>
      </c>
      <c r="M1724">
        <f t="shared" si="219"/>
        <v>-4.5997774818796834E-2</v>
      </c>
      <c r="N1724">
        <f t="shared" si="219"/>
        <v>-8.1735422498173713E-2</v>
      </c>
      <c r="O1724" t="str">
        <f>IF(C1724=MIN(C1723:C1725),"buy",IF(C1724=MAX(C1723:C1725),"sell","hold"))</f>
        <v>hold</v>
      </c>
      <c r="P1724" s="2">
        <f>IF(AND(O1724="buy",Q1723&lt;&gt;0),Q1723/C1724,IF(O1724="sell",0,P1723))</f>
        <v>0</v>
      </c>
      <c r="Q1724" s="1">
        <f>IF(AND(O1724="sell",P1723&lt;&gt;0),P1723*C1724,IF(O1724="buy",0,Q1723))</f>
        <v>38570343.509355552</v>
      </c>
      <c r="R1724">
        <f>4*(SIGN(K1724)+1)+2*(SIGN(L1724)+1)+(SIGN(M1724)+1)+(SIGN(N1724)+1)/2+1</f>
        <v>1</v>
      </c>
      <c r="S1724" t="str">
        <f t="shared" si="214"/>
        <v/>
      </c>
      <c r="T1724">
        <f t="shared" si="215"/>
        <v>1</v>
      </c>
      <c r="U1724" t="str">
        <f t="shared" si="216"/>
        <v/>
      </c>
    </row>
    <row r="1725" spans="1:21" x14ac:dyDescent="0.3">
      <c r="A1725">
        <v>1723</v>
      </c>
      <c r="B1725" t="s">
        <v>1734</v>
      </c>
      <c r="C1725">
        <v>0.34408899999999998</v>
      </c>
      <c r="D1725">
        <v>0.34287699999999999</v>
      </c>
      <c r="E1725">
        <v>0.34793200000000002</v>
      </c>
      <c r="F1725">
        <v>0.33661600000000003</v>
      </c>
      <c r="G1725">
        <v>0</v>
      </c>
      <c r="H1725" t="s">
        <v>10</v>
      </c>
      <c r="I1725" t="b">
        <v>0</v>
      </c>
      <c r="J1725" t="s">
        <v>11</v>
      </c>
      <c r="K1725">
        <f t="shared" si="212"/>
        <v>-1.8234452080847653E-3</v>
      </c>
      <c r="L1725">
        <f t="shared" si="219"/>
        <v>1.5620020025414007E-3</v>
      </c>
      <c r="M1725">
        <f t="shared" si="219"/>
        <v>1.8954066764964566E-2</v>
      </c>
      <c r="N1725">
        <f t="shared" si="219"/>
        <v>6.4951841583761397E-2</v>
      </c>
      <c r="O1725" t="str">
        <f>IF(C1725=MIN(C1724:C1726),"buy",IF(C1725=MAX(C1724:C1726),"sell","hold"))</f>
        <v>hold</v>
      </c>
      <c r="P1725" s="2">
        <f>IF(AND(O1725="buy",Q1724&lt;&gt;0),Q1724/C1725,IF(O1725="sell",0,P1724))</f>
        <v>0</v>
      </c>
      <c r="Q1725" s="1">
        <f>IF(AND(O1725="sell",P1724&lt;&gt;0),P1724*C1725,IF(O1725="buy",0,Q1724))</f>
        <v>38570343.509355552</v>
      </c>
      <c r="R1725">
        <f>4*(SIGN(K1725)+1)+2*(SIGN(L1725)+1)+(SIGN(M1725)+1)+(SIGN(N1725)+1)/2+1</f>
        <v>8</v>
      </c>
      <c r="S1725" t="str">
        <f t="shared" si="214"/>
        <v/>
      </c>
      <c r="T1725">
        <f t="shared" si="215"/>
        <v>8</v>
      </c>
      <c r="U1725" t="str">
        <f t="shared" si="216"/>
        <v/>
      </c>
    </row>
    <row r="1726" spans="1:21" x14ac:dyDescent="0.3">
      <c r="A1726">
        <v>1724</v>
      </c>
      <c r="B1726" t="s">
        <v>1735</v>
      </c>
      <c r="C1726">
        <v>0.34287699999999999</v>
      </c>
      <c r="D1726">
        <v>0.33600600000000003</v>
      </c>
      <c r="E1726">
        <v>0.34437299999999998</v>
      </c>
      <c r="F1726">
        <v>0.33066899999999999</v>
      </c>
      <c r="G1726">
        <v>0</v>
      </c>
      <c r="H1726" t="s">
        <v>10</v>
      </c>
      <c r="I1726" t="b">
        <v>0</v>
      </c>
      <c r="J1726" t="s">
        <v>11</v>
      </c>
      <c r="K1726">
        <f t="shared" si="212"/>
        <v>-3.5285589097567883E-3</v>
      </c>
      <c r="L1726">
        <f t="shared" si="219"/>
        <v>-1.7051137016720231E-3</v>
      </c>
      <c r="M1726">
        <f t="shared" si="219"/>
        <v>-3.2671157042134238E-3</v>
      </c>
      <c r="N1726">
        <f t="shared" si="219"/>
        <v>-2.2221182469177991E-2</v>
      </c>
      <c r="O1726" t="str">
        <f>IF(C1726=MIN(C1725:C1727),"buy",IF(C1726=MAX(C1725:C1727),"sell","hold"))</f>
        <v>hold</v>
      </c>
      <c r="P1726" s="2">
        <f>IF(AND(O1726="buy",Q1725&lt;&gt;0),Q1725/C1726,IF(O1726="sell",0,P1725))</f>
        <v>0</v>
      </c>
      <c r="Q1726" s="1">
        <f>IF(AND(O1726="sell",P1725&lt;&gt;0),P1725*C1726,IF(O1726="buy",0,Q1725))</f>
        <v>38570343.509355552</v>
      </c>
      <c r="R1726">
        <f>4*(SIGN(K1726)+1)+2*(SIGN(L1726)+1)+(SIGN(M1726)+1)+(SIGN(N1726)+1)/2+1</f>
        <v>1</v>
      </c>
      <c r="S1726" t="str">
        <f t="shared" si="214"/>
        <v/>
      </c>
      <c r="T1726">
        <f t="shared" si="215"/>
        <v>1</v>
      </c>
      <c r="U1726" t="str">
        <f t="shared" si="216"/>
        <v/>
      </c>
    </row>
    <row r="1727" spans="1:21" x14ac:dyDescent="0.3">
      <c r="A1727">
        <v>1725</v>
      </c>
      <c r="B1727" t="s">
        <v>1736</v>
      </c>
      <c r="C1727">
        <v>0.33600600000000003</v>
      </c>
      <c r="D1727">
        <v>0.32757799999999998</v>
      </c>
      <c r="E1727">
        <v>0.338974</v>
      </c>
      <c r="F1727">
        <v>0.31998199999999999</v>
      </c>
      <c r="G1727">
        <v>0</v>
      </c>
      <c r="H1727" t="s">
        <v>10</v>
      </c>
      <c r="I1727" t="b">
        <v>0</v>
      </c>
      <c r="J1727" t="s">
        <v>11</v>
      </c>
      <c r="K1727">
        <f t="shared" si="212"/>
        <v>-2.0242074112917719E-2</v>
      </c>
      <c r="L1727">
        <f t="shared" si="219"/>
        <v>-1.6713515203160931E-2</v>
      </c>
      <c r="M1727">
        <f t="shared" si="219"/>
        <v>-1.5008401501488907E-2</v>
      </c>
      <c r="N1727">
        <f t="shared" si="219"/>
        <v>-1.1741285797275482E-2</v>
      </c>
      <c r="O1727" t="str">
        <f>IF(C1727=MIN(C1726:C1728),"buy",IF(C1727=MAX(C1726:C1728),"sell","hold"))</f>
        <v>hold</v>
      </c>
      <c r="P1727" s="2">
        <f>IF(AND(O1727="buy",Q1726&lt;&gt;0),Q1726/C1727,IF(O1727="sell",0,P1726))</f>
        <v>0</v>
      </c>
      <c r="Q1727" s="1">
        <f>IF(AND(O1727="sell",P1726&lt;&gt;0),P1726*C1727,IF(O1727="buy",0,Q1726))</f>
        <v>38570343.509355552</v>
      </c>
      <c r="R1727">
        <f>4*(SIGN(K1727)+1)+2*(SIGN(L1727)+1)+(SIGN(M1727)+1)+(SIGN(N1727)+1)/2+1</f>
        <v>1</v>
      </c>
      <c r="S1727" t="str">
        <f t="shared" si="214"/>
        <v/>
      </c>
      <c r="T1727">
        <f t="shared" si="215"/>
        <v>1</v>
      </c>
      <c r="U1727" t="str">
        <f t="shared" si="216"/>
        <v/>
      </c>
    </row>
    <row r="1728" spans="1:21" x14ac:dyDescent="0.3">
      <c r="A1728">
        <v>1726</v>
      </c>
      <c r="B1728" t="s">
        <v>1737</v>
      </c>
      <c r="C1728">
        <v>0.32880999999999999</v>
      </c>
      <c r="D1728">
        <v>0.33478400000000003</v>
      </c>
      <c r="E1728">
        <v>0.338254</v>
      </c>
      <c r="F1728">
        <v>0.32504100000000002</v>
      </c>
      <c r="G1728">
        <v>0</v>
      </c>
      <c r="H1728" t="s">
        <v>10</v>
      </c>
      <c r="I1728" t="b">
        <v>0</v>
      </c>
      <c r="J1728" t="s">
        <v>11</v>
      </c>
      <c r="K1728">
        <f t="shared" si="212"/>
        <v>-2.1648095112031102E-2</v>
      </c>
      <c r="L1728">
        <f t="shared" si="219"/>
        <v>-1.4060209991133832E-3</v>
      </c>
      <c r="M1728">
        <f t="shared" si="219"/>
        <v>1.5307494204047548E-2</v>
      </c>
      <c r="N1728">
        <f t="shared" si="219"/>
        <v>3.0315895705536455E-2</v>
      </c>
      <c r="O1728" t="str">
        <f>IF(C1728=MIN(C1727:C1729),"buy",IF(C1728=MAX(C1727:C1729),"sell","hold"))</f>
        <v>buy</v>
      </c>
      <c r="P1728" s="2">
        <f>IF(AND(O1728="buy",Q1727&lt;&gt;0),Q1727/C1728,IF(O1728="sell",0,P1727))</f>
        <v>117302829.93021974</v>
      </c>
      <c r="Q1728" s="1">
        <f>IF(AND(O1728="sell",P1727&lt;&gt;0),P1727*C1728,IF(O1728="buy",0,Q1727))</f>
        <v>0</v>
      </c>
      <c r="R1728">
        <f>4*(SIGN(K1728)+1)+2*(SIGN(L1728)+1)+(SIGN(M1728)+1)+(SIGN(N1728)+1)/2+1</f>
        <v>4</v>
      </c>
      <c r="S1728">
        <f t="shared" si="214"/>
        <v>4</v>
      </c>
      <c r="T1728" t="str">
        <f t="shared" si="215"/>
        <v/>
      </c>
      <c r="U1728" t="str">
        <f t="shared" si="216"/>
        <v/>
      </c>
    </row>
    <row r="1729" spans="1:21" x14ac:dyDescent="0.3">
      <c r="A1729">
        <v>1727</v>
      </c>
      <c r="B1729" t="s">
        <v>1738</v>
      </c>
      <c r="C1729">
        <v>0.33478400000000003</v>
      </c>
      <c r="D1729">
        <v>0.32798100000000002</v>
      </c>
      <c r="E1729">
        <v>0.336696</v>
      </c>
      <c r="F1729">
        <v>0.32341399999999998</v>
      </c>
      <c r="G1729">
        <v>0</v>
      </c>
      <c r="H1729" t="s">
        <v>10</v>
      </c>
      <c r="I1729" t="b">
        <v>0</v>
      </c>
      <c r="J1729" t="s">
        <v>11</v>
      </c>
      <c r="K1729">
        <f t="shared" si="212"/>
        <v>1.8004984975753351E-2</v>
      </c>
      <c r="L1729">
        <f t="shared" si="219"/>
        <v>3.9653080087784454E-2</v>
      </c>
      <c r="M1729">
        <f t="shared" si="219"/>
        <v>4.1059101086897837E-2</v>
      </c>
      <c r="N1729">
        <f t="shared" si="219"/>
        <v>2.5751606882850289E-2</v>
      </c>
      <c r="O1729" t="str">
        <f>IF(C1729=MIN(C1728:C1730),"buy",IF(C1729=MAX(C1728:C1730),"sell","hold"))</f>
        <v>sell</v>
      </c>
      <c r="P1729" s="2">
        <f>IF(AND(O1729="buy",Q1728&lt;&gt;0),Q1728/C1729,IF(O1729="sell",0,P1728))</f>
        <v>0</v>
      </c>
      <c r="Q1729" s="1">
        <f>IF(AND(O1729="sell",P1728&lt;&gt;0),P1728*C1729,IF(O1729="buy",0,Q1728))</f>
        <v>39271110.615358688</v>
      </c>
      <c r="R1729">
        <f>4*(SIGN(K1729)+1)+2*(SIGN(L1729)+1)+(SIGN(M1729)+1)+(SIGN(N1729)+1)/2+1</f>
        <v>16</v>
      </c>
      <c r="S1729" t="str">
        <f t="shared" si="214"/>
        <v/>
      </c>
      <c r="T1729" t="str">
        <f t="shared" si="215"/>
        <v/>
      </c>
      <c r="U1729">
        <f t="shared" si="216"/>
        <v>16</v>
      </c>
    </row>
    <row r="1730" spans="1:21" x14ac:dyDescent="0.3">
      <c r="A1730">
        <v>1728</v>
      </c>
      <c r="B1730" t="s">
        <v>1739</v>
      </c>
      <c r="C1730">
        <v>0.32668900000000001</v>
      </c>
      <c r="D1730">
        <v>0.33357500000000001</v>
      </c>
      <c r="E1730">
        <v>0.33748899999999998</v>
      </c>
      <c r="F1730">
        <v>0.32462400000000002</v>
      </c>
      <c r="G1730">
        <v>0</v>
      </c>
      <c r="H1730" t="s">
        <v>10</v>
      </c>
      <c r="I1730" t="b">
        <v>0</v>
      </c>
      <c r="J1730" t="s">
        <v>11</v>
      </c>
      <c r="K1730">
        <f t="shared" si="212"/>
        <v>-2.4475677767648925E-2</v>
      </c>
      <c r="L1730">
        <f t="shared" si="219"/>
        <v>-4.2480662743402273E-2</v>
      </c>
      <c r="M1730">
        <f t="shared" si="219"/>
        <v>-8.2133742831186726E-2</v>
      </c>
      <c r="N1730">
        <f t="shared" si="219"/>
        <v>-0.12319284391808456</v>
      </c>
      <c r="O1730" t="str">
        <f>IF(C1730=MIN(C1729:C1731),"buy",IF(C1730=MAX(C1729:C1731),"sell","hold"))</f>
        <v>buy</v>
      </c>
      <c r="P1730" s="2">
        <f>IF(AND(O1730="buy",Q1729&lt;&gt;0),Q1729/C1730,IF(O1730="sell",0,P1729))</f>
        <v>120209467.15487416</v>
      </c>
      <c r="Q1730" s="1">
        <f>IF(AND(O1730="sell",P1729&lt;&gt;0),P1729*C1730,IF(O1730="buy",0,Q1729))</f>
        <v>0</v>
      </c>
      <c r="R1730">
        <f>4*(SIGN(K1730)+1)+2*(SIGN(L1730)+1)+(SIGN(M1730)+1)+(SIGN(N1730)+1)/2+1</f>
        <v>1</v>
      </c>
      <c r="S1730">
        <f t="shared" si="214"/>
        <v>1</v>
      </c>
      <c r="T1730" t="str">
        <f t="shared" si="215"/>
        <v/>
      </c>
      <c r="U1730" t="str">
        <f t="shared" si="216"/>
        <v/>
      </c>
    </row>
    <row r="1731" spans="1:21" x14ac:dyDescent="0.3">
      <c r="A1731">
        <v>1729</v>
      </c>
      <c r="B1731" t="s">
        <v>1740</v>
      </c>
      <c r="C1731">
        <v>0.33357500000000001</v>
      </c>
      <c r="D1731">
        <v>0.33216200000000001</v>
      </c>
      <c r="E1731">
        <v>0.33675300000000002</v>
      </c>
      <c r="F1731">
        <v>0.32821899999999998</v>
      </c>
      <c r="G1731">
        <v>0</v>
      </c>
      <c r="H1731" t="s">
        <v>10</v>
      </c>
      <c r="I1731" t="b">
        <v>0</v>
      </c>
      <c r="J1731" t="s">
        <v>11</v>
      </c>
      <c r="K1731">
        <f t="shared" si="212"/>
        <v>2.0858323337331744E-2</v>
      </c>
      <c r="L1731">
        <f t="shared" si="219"/>
        <v>4.5334001104980669E-2</v>
      </c>
      <c r="M1731">
        <f t="shared" si="219"/>
        <v>8.7814663848382934E-2</v>
      </c>
      <c r="N1731">
        <f t="shared" si="219"/>
        <v>0.16994840667956967</v>
      </c>
      <c r="O1731" t="str">
        <f>IF(C1731=MIN(C1730:C1732),"buy",IF(C1731=MAX(C1730:C1732),"sell","hold"))</f>
        <v>sell</v>
      </c>
      <c r="P1731" s="2">
        <f>IF(AND(O1731="buy",Q1730&lt;&gt;0),Q1730/C1731,IF(O1731="sell",0,P1730))</f>
        <v>0</v>
      </c>
      <c r="Q1731" s="1">
        <f>IF(AND(O1731="sell",P1730&lt;&gt;0),P1730*C1731,IF(O1731="buy",0,Q1730))</f>
        <v>40098873.006187148</v>
      </c>
      <c r="R1731">
        <f>4*(SIGN(K1731)+1)+2*(SIGN(L1731)+1)+(SIGN(M1731)+1)+(SIGN(N1731)+1)/2+1</f>
        <v>16</v>
      </c>
      <c r="S1731" t="str">
        <f t="shared" si="214"/>
        <v/>
      </c>
      <c r="T1731" t="str">
        <f t="shared" si="215"/>
        <v/>
      </c>
      <c r="U1731">
        <f t="shared" si="216"/>
        <v>16</v>
      </c>
    </row>
    <row r="1732" spans="1:21" x14ac:dyDescent="0.3">
      <c r="A1732">
        <v>1730</v>
      </c>
      <c r="B1732" t="s">
        <v>1741</v>
      </c>
      <c r="C1732">
        <v>0.33216200000000001</v>
      </c>
      <c r="D1732">
        <v>0.33071200000000001</v>
      </c>
      <c r="E1732">
        <v>0.33527299999999999</v>
      </c>
      <c r="F1732">
        <v>0.32511200000000001</v>
      </c>
      <c r="G1732">
        <v>0</v>
      </c>
      <c r="H1732" t="s">
        <v>10</v>
      </c>
      <c r="I1732" t="b">
        <v>0</v>
      </c>
      <c r="J1732" t="s">
        <v>11</v>
      </c>
      <c r="K1732">
        <f t="shared" ref="K1732:K1795" si="220">2*(C1732-C1731)/(C1731+C1732)</f>
        <v>-4.2449195402989399E-3</v>
      </c>
      <c r="L1732">
        <f t="shared" si="219"/>
        <v>-2.5103242877630685E-2</v>
      </c>
      <c r="M1732">
        <f t="shared" si="219"/>
        <v>-7.043724398261135E-2</v>
      </c>
      <c r="N1732">
        <f t="shared" si="219"/>
        <v>-0.1582519078309943</v>
      </c>
      <c r="O1732" t="str">
        <f>IF(C1732=MIN(C1731:C1733),"buy",IF(C1732=MAX(C1731:C1733),"sell","hold"))</f>
        <v>hold</v>
      </c>
      <c r="P1732" s="2">
        <f>IF(AND(O1732="buy",Q1731&lt;&gt;0),Q1731/C1732,IF(O1732="sell",0,P1731))</f>
        <v>0</v>
      </c>
      <c r="Q1732" s="1">
        <f>IF(AND(O1732="sell",P1731&lt;&gt;0),P1731*C1732,IF(O1732="buy",0,Q1731))</f>
        <v>40098873.006187148</v>
      </c>
      <c r="R1732">
        <f>4*(SIGN(K1732)+1)+2*(SIGN(L1732)+1)+(SIGN(M1732)+1)+(SIGN(N1732)+1)/2+1</f>
        <v>1</v>
      </c>
      <c r="S1732" t="str">
        <f t="shared" si="214"/>
        <v/>
      </c>
      <c r="T1732">
        <f t="shared" si="215"/>
        <v>1</v>
      </c>
      <c r="U1732" t="str">
        <f t="shared" si="216"/>
        <v/>
      </c>
    </row>
    <row r="1733" spans="1:21" x14ac:dyDescent="0.3">
      <c r="A1733">
        <v>1731</v>
      </c>
      <c r="B1733" t="s">
        <v>1742</v>
      </c>
      <c r="C1733">
        <v>0.33071200000000001</v>
      </c>
      <c r="D1733">
        <v>0.32115199999999999</v>
      </c>
      <c r="E1733">
        <v>0.33421000000000001</v>
      </c>
      <c r="F1733">
        <v>0.31462600000000002</v>
      </c>
      <c r="G1733">
        <v>0</v>
      </c>
      <c r="H1733" t="s">
        <v>10</v>
      </c>
      <c r="I1733" t="b">
        <v>0</v>
      </c>
      <c r="J1733" t="s">
        <v>11</v>
      </c>
      <c r="K1733">
        <f t="shared" si="220"/>
        <v>-4.3748887420535631E-3</v>
      </c>
      <c r="L1733">
        <f t="shared" ref="L1733:N1748" si="221">K1733-K1732</f>
        <v>-1.2996920175462317E-4</v>
      </c>
      <c r="M1733">
        <f t="shared" si="221"/>
        <v>2.4973273675876061E-2</v>
      </c>
      <c r="N1733">
        <f t="shared" si="221"/>
        <v>9.5410517658487404E-2</v>
      </c>
      <c r="O1733" t="str">
        <f>IF(C1733=MIN(C1732:C1734),"buy",IF(C1733=MAX(C1732:C1734),"sell","hold"))</f>
        <v>hold</v>
      </c>
      <c r="P1733" s="2">
        <f>IF(AND(O1733="buy",Q1732&lt;&gt;0),Q1732/C1733,IF(O1733="sell",0,P1732))</f>
        <v>0</v>
      </c>
      <c r="Q1733" s="1">
        <f>IF(AND(O1733="sell",P1732&lt;&gt;0),P1732*C1733,IF(O1733="buy",0,Q1732))</f>
        <v>40098873.006187148</v>
      </c>
      <c r="R1733">
        <f>4*(SIGN(K1733)+1)+2*(SIGN(L1733)+1)+(SIGN(M1733)+1)+(SIGN(N1733)+1)/2+1</f>
        <v>4</v>
      </c>
      <c r="S1733" t="str">
        <f t="shared" si="214"/>
        <v/>
      </c>
      <c r="T1733">
        <f t="shared" si="215"/>
        <v>4</v>
      </c>
      <c r="U1733" t="str">
        <f t="shared" si="216"/>
        <v/>
      </c>
    </row>
    <row r="1734" spans="1:21" x14ac:dyDescent="0.3">
      <c r="A1734">
        <v>1732</v>
      </c>
      <c r="B1734" t="s">
        <v>1743</v>
      </c>
      <c r="C1734">
        <v>0.32115199999999999</v>
      </c>
      <c r="D1734">
        <v>0.31412299999999999</v>
      </c>
      <c r="E1734">
        <v>0.32569700000000001</v>
      </c>
      <c r="F1734">
        <v>0.30932700000000002</v>
      </c>
      <c r="G1734">
        <v>0</v>
      </c>
      <c r="H1734" t="s">
        <v>10</v>
      </c>
      <c r="I1734" t="b">
        <v>0</v>
      </c>
      <c r="J1734" t="s">
        <v>11</v>
      </c>
      <c r="K1734">
        <f t="shared" si="220"/>
        <v>-2.9331271553575632E-2</v>
      </c>
      <c r="L1734">
        <f t="shared" si="221"/>
        <v>-2.4956382811522071E-2</v>
      </c>
      <c r="M1734">
        <f t="shared" si="221"/>
        <v>-2.4826413609767447E-2</v>
      </c>
      <c r="N1734">
        <f t="shared" si="221"/>
        <v>-4.9799687285643504E-2</v>
      </c>
      <c r="O1734" t="str">
        <f>IF(C1734=MIN(C1733:C1735),"buy",IF(C1734=MAX(C1733:C1735),"sell","hold"))</f>
        <v>hold</v>
      </c>
      <c r="P1734" s="2">
        <f>IF(AND(O1734="buy",Q1733&lt;&gt;0),Q1733/C1734,IF(O1734="sell",0,P1733))</f>
        <v>0</v>
      </c>
      <c r="Q1734" s="1">
        <f>IF(AND(O1734="sell",P1733&lt;&gt;0),P1733*C1734,IF(O1734="buy",0,Q1733))</f>
        <v>40098873.006187148</v>
      </c>
      <c r="R1734">
        <f>4*(SIGN(K1734)+1)+2*(SIGN(L1734)+1)+(SIGN(M1734)+1)+(SIGN(N1734)+1)/2+1</f>
        <v>1</v>
      </c>
      <c r="S1734" t="str">
        <f t="shared" si="214"/>
        <v/>
      </c>
      <c r="T1734">
        <f t="shared" si="215"/>
        <v>1</v>
      </c>
      <c r="U1734" t="str">
        <f t="shared" si="216"/>
        <v/>
      </c>
    </row>
    <row r="1735" spans="1:21" x14ac:dyDescent="0.3">
      <c r="A1735">
        <v>1733</v>
      </c>
      <c r="B1735" t="s">
        <v>1744</v>
      </c>
      <c r="C1735">
        <v>0.31412299999999999</v>
      </c>
      <c r="D1735">
        <v>0.32282300000000003</v>
      </c>
      <c r="E1735">
        <v>0.32450699999999999</v>
      </c>
      <c r="F1735">
        <v>0.31027100000000002</v>
      </c>
      <c r="G1735">
        <v>0</v>
      </c>
      <c r="H1735" t="s">
        <v>10</v>
      </c>
      <c r="I1735" t="b">
        <v>0</v>
      </c>
      <c r="J1735" t="s">
        <v>11</v>
      </c>
      <c r="K1735">
        <f t="shared" si="220"/>
        <v>-2.2128999252292336E-2</v>
      </c>
      <c r="L1735">
        <f t="shared" si="221"/>
        <v>7.2022723012832961E-3</v>
      </c>
      <c r="M1735">
        <f t="shared" si="221"/>
        <v>3.215865511280537E-2</v>
      </c>
      <c r="N1735">
        <f t="shared" si="221"/>
        <v>5.6985068722572821E-2</v>
      </c>
      <c r="O1735" t="str">
        <f>IF(C1735=MIN(C1734:C1736),"buy",IF(C1735=MAX(C1734:C1736),"sell","hold"))</f>
        <v>buy</v>
      </c>
      <c r="P1735" s="2">
        <f>IF(AND(O1735="buy",Q1734&lt;&gt;0),Q1734/C1735,IF(O1735="sell",0,P1734))</f>
        <v>127653412.85479622</v>
      </c>
      <c r="Q1735" s="1">
        <f>IF(AND(O1735="sell",P1734&lt;&gt;0),P1734*C1735,IF(O1735="buy",0,Q1734))</f>
        <v>0</v>
      </c>
      <c r="R1735">
        <f>4*(SIGN(K1735)+1)+2*(SIGN(L1735)+1)+(SIGN(M1735)+1)+(SIGN(N1735)+1)/2+1</f>
        <v>8</v>
      </c>
      <c r="S1735">
        <f t="shared" si="214"/>
        <v>8</v>
      </c>
      <c r="T1735" t="str">
        <f t="shared" si="215"/>
        <v/>
      </c>
      <c r="U1735" t="str">
        <f t="shared" si="216"/>
        <v/>
      </c>
    </row>
    <row r="1736" spans="1:21" x14ac:dyDescent="0.3">
      <c r="A1736">
        <v>1734</v>
      </c>
      <c r="B1736" t="s">
        <v>1745</v>
      </c>
      <c r="C1736">
        <v>0.32282300000000003</v>
      </c>
      <c r="D1736">
        <v>0.31150899999999998</v>
      </c>
      <c r="E1736">
        <v>0.32357999999999998</v>
      </c>
      <c r="F1736">
        <v>0.30665300000000001</v>
      </c>
      <c r="G1736">
        <v>0</v>
      </c>
      <c r="H1736" t="s">
        <v>10</v>
      </c>
      <c r="I1736" t="b">
        <v>0</v>
      </c>
      <c r="J1736" t="s">
        <v>11</v>
      </c>
      <c r="K1736">
        <f t="shared" si="220"/>
        <v>2.7317857400784497E-2</v>
      </c>
      <c r="L1736">
        <f t="shared" si="221"/>
        <v>4.9446856653076833E-2</v>
      </c>
      <c r="M1736">
        <f t="shared" si="221"/>
        <v>4.224458435179354E-2</v>
      </c>
      <c r="N1736">
        <f t="shared" si="221"/>
        <v>1.008592923898817E-2</v>
      </c>
      <c r="O1736" t="str">
        <f>IF(C1736=MIN(C1735:C1737),"buy",IF(C1736=MAX(C1735:C1737),"sell","hold"))</f>
        <v>sell</v>
      </c>
      <c r="P1736" s="2">
        <f>IF(AND(O1736="buy",Q1735&lt;&gt;0),Q1735/C1736,IF(O1736="sell",0,P1735))</f>
        <v>0</v>
      </c>
      <c r="Q1736" s="1">
        <f>IF(AND(O1736="sell",P1735&lt;&gt;0),P1735*C1736,IF(O1736="buy",0,Q1735))</f>
        <v>41209457.698023885</v>
      </c>
      <c r="R1736">
        <f>4*(SIGN(K1736)+1)+2*(SIGN(L1736)+1)+(SIGN(M1736)+1)+(SIGN(N1736)+1)/2+1</f>
        <v>16</v>
      </c>
      <c r="S1736" t="str">
        <f t="shared" ref="S1736:S1799" si="222">IF($O1736="buy",$R1736,"")</f>
        <v/>
      </c>
      <c r="T1736" t="str">
        <f t="shared" ref="T1736:T1799" si="223">IF($O1736="hold",$R1736,"")</f>
        <v/>
      </c>
      <c r="U1736">
        <f t="shared" ref="U1736:U1799" si="224">IF($O1736="sell",$R1736,"")</f>
        <v>16</v>
      </c>
    </row>
    <row r="1737" spans="1:21" x14ac:dyDescent="0.3">
      <c r="A1737">
        <v>1735</v>
      </c>
      <c r="B1737" t="s">
        <v>1746</v>
      </c>
      <c r="C1737">
        <v>0.31150899999999998</v>
      </c>
      <c r="D1737">
        <v>0.32400899999999999</v>
      </c>
      <c r="E1737">
        <v>0.32596399999999998</v>
      </c>
      <c r="F1737">
        <v>0.308255</v>
      </c>
      <c r="G1737">
        <v>0</v>
      </c>
      <c r="H1737" t="s">
        <v>10</v>
      </c>
      <c r="I1737" t="b">
        <v>0</v>
      </c>
      <c r="J1737" t="s">
        <v>11</v>
      </c>
      <c r="K1737">
        <f t="shared" si="220"/>
        <v>-3.5672171670355732E-2</v>
      </c>
      <c r="L1737">
        <f t="shared" si="221"/>
        <v>-6.2990029071140236E-2</v>
      </c>
      <c r="M1737">
        <f t="shared" si="221"/>
        <v>-0.11243688572421706</v>
      </c>
      <c r="N1737">
        <f t="shared" si="221"/>
        <v>-0.1546814700760106</v>
      </c>
      <c r="O1737" t="str">
        <f>IF(C1737=MIN(C1736:C1738),"buy",IF(C1737=MAX(C1736:C1738),"sell","hold"))</f>
        <v>buy</v>
      </c>
      <c r="P1737" s="2">
        <f>IF(AND(O1737="buy",Q1736&lt;&gt;0),Q1736/C1737,IF(O1737="sell",0,P1736))</f>
        <v>132289781.99032415</v>
      </c>
      <c r="Q1737" s="1">
        <f>IF(AND(O1737="sell",P1736&lt;&gt;0),P1736*C1737,IF(O1737="buy",0,Q1736))</f>
        <v>0</v>
      </c>
      <c r="R1737">
        <f>4*(SIGN(K1737)+1)+2*(SIGN(L1737)+1)+(SIGN(M1737)+1)+(SIGN(N1737)+1)/2+1</f>
        <v>1</v>
      </c>
      <c r="S1737">
        <f t="shared" si="222"/>
        <v>1</v>
      </c>
      <c r="T1737" t="str">
        <f t="shared" si="223"/>
        <v/>
      </c>
      <c r="U1737" t="str">
        <f t="shared" si="224"/>
        <v/>
      </c>
    </row>
    <row r="1738" spans="1:21" x14ac:dyDescent="0.3">
      <c r="A1738">
        <v>1736</v>
      </c>
      <c r="B1738" t="s">
        <v>1747</v>
      </c>
      <c r="C1738">
        <v>0.32400899999999999</v>
      </c>
      <c r="D1738">
        <v>0.32385999999999998</v>
      </c>
      <c r="E1738">
        <v>0.326511</v>
      </c>
      <c r="F1738">
        <v>0.31767499999999999</v>
      </c>
      <c r="G1738">
        <v>0</v>
      </c>
      <c r="H1738" t="s">
        <v>10</v>
      </c>
      <c r="I1738" t="b">
        <v>0</v>
      </c>
      <c r="J1738" t="s">
        <v>11</v>
      </c>
      <c r="K1738">
        <f t="shared" si="220"/>
        <v>3.9337988853187511E-2</v>
      </c>
      <c r="L1738">
        <f t="shared" si="221"/>
        <v>7.5010160523543243E-2</v>
      </c>
      <c r="M1738">
        <f t="shared" si="221"/>
        <v>0.13800018959468346</v>
      </c>
      <c r="N1738">
        <f t="shared" si="221"/>
        <v>0.25043707531890053</v>
      </c>
      <c r="O1738" t="str">
        <f>IF(C1738=MIN(C1737:C1739),"buy",IF(C1738=MAX(C1737:C1739),"sell","hold"))</f>
        <v>sell</v>
      </c>
      <c r="P1738" s="2">
        <f>IF(AND(O1738="buy",Q1737&lt;&gt;0),Q1737/C1738,IF(O1738="sell",0,P1737))</f>
        <v>0</v>
      </c>
      <c r="Q1738" s="1">
        <f>IF(AND(O1738="sell",P1737&lt;&gt;0),P1737*C1738,IF(O1738="buy",0,Q1737))</f>
        <v>42863079.972902939</v>
      </c>
      <c r="R1738">
        <f>4*(SIGN(K1738)+1)+2*(SIGN(L1738)+1)+(SIGN(M1738)+1)+(SIGN(N1738)+1)/2+1</f>
        <v>16</v>
      </c>
      <c r="S1738" t="str">
        <f t="shared" si="222"/>
        <v/>
      </c>
      <c r="T1738" t="str">
        <f t="shared" si="223"/>
        <v/>
      </c>
      <c r="U1738">
        <f t="shared" si="224"/>
        <v>16</v>
      </c>
    </row>
    <row r="1739" spans="1:21" x14ac:dyDescent="0.3">
      <c r="A1739">
        <v>1737</v>
      </c>
      <c r="B1739" t="s">
        <v>1748</v>
      </c>
      <c r="C1739">
        <v>0.32385999999999998</v>
      </c>
      <c r="D1739">
        <v>0.32755699999999999</v>
      </c>
      <c r="E1739">
        <v>0.33001999999999998</v>
      </c>
      <c r="F1739">
        <v>0.31889800000000001</v>
      </c>
      <c r="G1739">
        <v>0</v>
      </c>
      <c r="H1739" t="s">
        <v>10</v>
      </c>
      <c r="I1739" t="b">
        <v>0</v>
      </c>
      <c r="J1739" t="s">
        <v>11</v>
      </c>
      <c r="K1739">
        <f t="shared" si="220"/>
        <v>-4.5996953087741572E-4</v>
      </c>
      <c r="L1739">
        <f t="shared" si="221"/>
        <v>-3.9797958384064927E-2</v>
      </c>
      <c r="M1739">
        <f t="shared" si="221"/>
        <v>-0.11480811890760817</v>
      </c>
      <c r="N1739">
        <f t="shared" si="221"/>
        <v>-0.25280830850229163</v>
      </c>
      <c r="O1739" t="str">
        <f>IF(C1739=MIN(C1738:C1740),"buy",IF(C1739=MAX(C1738:C1740),"sell","hold"))</f>
        <v>buy</v>
      </c>
      <c r="P1739" s="2">
        <f>IF(AND(O1739="buy",Q1738&lt;&gt;0),Q1738/C1739,IF(O1739="sell",0,P1738))</f>
        <v>132350645.2569102</v>
      </c>
      <c r="Q1739" s="1">
        <f>IF(AND(O1739="sell",P1738&lt;&gt;0),P1738*C1739,IF(O1739="buy",0,Q1738))</f>
        <v>0</v>
      </c>
      <c r="R1739">
        <f>4*(SIGN(K1739)+1)+2*(SIGN(L1739)+1)+(SIGN(M1739)+1)+(SIGN(N1739)+1)/2+1</f>
        <v>1</v>
      </c>
      <c r="S1739">
        <f t="shared" si="222"/>
        <v>1</v>
      </c>
      <c r="T1739" t="str">
        <f t="shared" si="223"/>
        <v/>
      </c>
      <c r="U1739" t="str">
        <f t="shared" si="224"/>
        <v/>
      </c>
    </row>
    <row r="1740" spans="1:21" x14ac:dyDescent="0.3">
      <c r="A1740">
        <v>1738</v>
      </c>
      <c r="B1740" t="s">
        <v>1749</v>
      </c>
      <c r="C1740">
        <v>0.32755699999999999</v>
      </c>
      <c r="D1740">
        <v>0.326936</v>
      </c>
      <c r="E1740">
        <v>0.33202500000000001</v>
      </c>
      <c r="F1740">
        <v>0.32417099999999999</v>
      </c>
      <c r="G1740">
        <v>0</v>
      </c>
      <c r="H1740" t="s">
        <v>10</v>
      </c>
      <c r="I1740" t="b">
        <v>0</v>
      </c>
      <c r="J1740" t="s">
        <v>11</v>
      </c>
      <c r="K1740">
        <f t="shared" si="220"/>
        <v>1.1350640219705676E-2</v>
      </c>
      <c r="L1740">
        <f t="shared" si="221"/>
        <v>1.1810609750583092E-2</v>
      </c>
      <c r="M1740">
        <f t="shared" si="221"/>
        <v>5.1608568134648022E-2</v>
      </c>
      <c r="N1740">
        <f t="shared" si="221"/>
        <v>0.16641668704225621</v>
      </c>
      <c r="O1740" t="str">
        <f>IF(C1740=MIN(C1739:C1741),"buy",IF(C1740=MAX(C1739:C1741),"sell","hold"))</f>
        <v>sell</v>
      </c>
      <c r="P1740" s="2">
        <f>IF(AND(O1740="buy",Q1739&lt;&gt;0),Q1739/C1740,IF(O1740="sell",0,P1739))</f>
        <v>0</v>
      </c>
      <c r="Q1740" s="1">
        <f>IF(AND(O1740="sell",P1739&lt;&gt;0),P1739*C1740,IF(O1740="buy",0,Q1739))</f>
        <v>43352380.308417737</v>
      </c>
      <c r="R1740">
        <f>4*(SIGN(K1740)+1)+2*(SIGN(L1740)+1)+(SIGN(M1740)+1)+(SIGN(N1740)+1)/2+1</f>
        <v>16</v>
      </c>
      <c r="S1740" t="str">
        <f t="shared" si="222"/>
        <v/>
      </c>
      <c r="T1740" t="str">
        <f t="shared" si="223"/>
        <v/>
      </c>
      <c r="U1740">
        <f t="shared" si="224"/>
        <v>16</v>
      </c>
    </row>
    <row r="1741" spans="1:21" x14ac:dyDescent="0.3">
      <c r="A1741">
        <v>1739</v>
      </c>
      <c r="B1741" t="s">
        <v>1750</v>
      </c>
      <c r="C1741">
        <v>0.32568599999999998</v>
      </c>
      <c r="D1741">
        <v>0.32594000000000001</v>
      </c>
      <c r="E1741">
        <v>0.32873599999999997</v>
      </c>
      <c r="F1741">
        <v>0.32005099999999997</v>
      </c>
      <c r="G1741">
        <v>0</v>
      </c>
      <c r="H1741" t="s">
        <v>10</v>
      </c>
      <c r="I1741" t="b">
        <v>0</v>
      </c>
      <c r="J1741" t="s">
        <v>11</v>
      </c>
      <c r="K1741">
        <f t="shared" si="220"/>
        <v>-5.7283430515137901E-3</v>
      </c>
      <c r="L1741">
        <f t="shared" si="221"/>
        <v>-1.7078983271219466E-2</v>
      </c>
      <c r="M1741">
        <f t="shared" si="221"/>
        <v>-2.8889593021802558E-2</v>
      </c>
      <c r="N1741">
        <f t="shared" si="221"/>
        <v>-8.0498161156450587E-2</v>
      </c>
      <c r="O1741" t="str">
        <f>IF(C1741=MIN(C1740:C1742),"buy",IF(C1741=MAX(C1740:C1742),"sell","hold"))</f>
        <v>buy</v>
      </c>
      <c r="P1741" s="2">
        <f>IF(AND(O1741="buy",Q1740&lt;&gt;0),Q1740/C1741,IF(O1741="sell",0,P1740))</f>
        <v>133110972.86471553</v>
      </c>
      <c r="Q1741" s="1">
        <f>IF(AND(O1741="sell",P1740&lt;&gt;0),P1740*C1741,IF(O1741="buy",0,Q1740))</f>
        <v>0</v>
      </c>
      <c r="R1741">
        <f>4*(SIGN(K1741)+1)+2*(SIGN(L1741)+1)+(SIGN(M1741)+1)+(SIGN(N1741)+1)/2+1</f>
        <v>1</v>
      </c>
      <c r="S1741">
        <f t="shared" si="222"/>
        <v>1</v>
      </c>
      <c r="T1741" t="str">
        <f t="shared" si="223"/>
        <v/>
      </c>
      <c r="U1741" t="str">
        <f t="shared" si="224"/>
        <v/>
      </c>
    </row>
    <row r="1742" spans="1:21" x14ac:dyDescent="0.3">
      <c r="A1742">
        <v>1740</v>
      </c>
      <c r="B1742" t="s">
        <v>1751</v>
      </c>
      <c r="C1742">
        <v>0.32594000000000001</v>
      </c>
      <c r="D1742">
        <v>0.32611899999999999</v>
      </c>
      <c r="E1742">
        <v>0.33086199999999999</v>
      </c>
      <c r="F1742">
        <v>0.32205099999999998</v>
      </c>
      <c r="G1742">
        <v>0</v>
      </c>
      <c r="H1742" t="s">
        <v>10</v>
      </c>
      <c r="I1742" t="b">
        <v>0</v>
      </c>
      <c r="J1742" t="s">
        <v>11</v>
      </c>
      <c r="K1742">
        <f t="shared" si="220"/>
        <v>7.7958829144334928E-4</v>
      </c>
      <c r="L1742">
        <f t="shared" si="221"/>
        <v>6.507931342957139E-3</v>
      </c>
      <c r="M1742">
        <f t="shared" si="221"/>
        <v>2.3586914614176606E-2</v>
      </c>
      <c r="N1742">
        <f t="shared" si="221"/>
        <v>5.2476507635979164E-2</v>
      </c>
      <c r="O1742" t="str">
        <f>IF(C1742=MIN(C1741:C1743),"buy",IF(C1742=MAX(C1741:C1743),"sell","hold"))</f>
        <v>hold</v>
      </c>
      <c r="P1742" s="2">
        <f>IF(AND(O1742="buy",Q1741&lt;&gt;0),Q1741/C1742,IF(O1742="sell",0,P1741))</f>
        <v>133110972.86471553</v>
      </c>
      <c r="Q1742" s="1">
        <f>IF(AND(O1742="sell",P1741&lt;&gt;0),P1741*C1742,IF(O1742="buy",0,Q1741))</f>
        <v>0</v>
      </c>
      <c r="R1742">
        <f>4*(SIGN(K1742)+1)+2*(SIGN(L1742)+1)+(SIGN(M1742)+1)+(SIGN(N1742)+1)/2+1</f>
        <v>16</v>
      </c>
      <c r="S1742" t="str">
        <f t="shared" si="222"/>
        <v/>
      </c>
      <c r="T1742">
        <f t="shared" si="223"/>
        <v>16</v>
      </c>
      <c r="U1742" t="str">
        <f t="shared" si="224"/>
        <v/>
      </c>
    </row>
    <row r="1743" spans="1:21" x14ac:dyDescent="0.3">
      <c r="A1743">
        <v>1741</v>
      </c>
      <c r="B1743" t="s">
        <v>1752</v>
      </c>
      <c r="C1743">
        <v>0.32611899999999999</v>
      </c>
      <c r="D1743">
        <v>0.32316800000000001</v>
      </c>
      <c r="E1743">
        <v>0.32800299999999999</v>
      </c>
      <c r="F1743">
        <v>0.31914500000000001</v>
      </c>
      <c r="G1743">
        <v>0</v>
      </c>
      <c r="H1743" t="s">
        <v>10</v>
      </c>
      <c r="I1743" t="b">
        <v>0</v>
      </c>
      <c r="J1743" t="s">
        <v>11</v>
      </c>
      <c r="K1743">
        <f t="shared" si="220"/>
        <v>5.4903007243204912E-4</v>
      </c>
      <c r="L1743">
        <f t="shared" si="221"/>
        <v>-2.3055821901130015E-4</v>
      </c>
      <c r="M1743">
        <f t="shared" si="221"/>
        <v>-6.7384895619684391E-3</v>
      </c>
      <c r="N1743">
        <f t="shared" si="221"/>
        <v>-3.0325404176145043E-2</v>
      </c>
      <c r="O1743" t="str">
        <f>IF(C1743=MIN(C1742:C1744),"buy",IF(C1743=MAX(C1742:C1744),"sell","hold"))</f>
        <v>sell</v>
      </c>
      <c r="P1743" s="2">
        <f>IF(AND(O1743="buy",Q1742&lt;&gt;0),Q1742/C1743,IF(O1743="sell",0,P1742))</f>
        <v>0</v>
      </c>
      <c r="Q1743" s="1">
        <f>IF(AND(O1743="sell",P1742&lt;&gt;0),P1742*C1743,IF(O1743="buy",0,Q1742))</f>
        <v>43410017.359668165</v>
      </c>
      <c r="R1743">
        <f>4*(SIGN(K1743)+1)+2*(SIGN(L1743)+1)+(SIGN(M1743)+1)+(SIGN(N1743)+1)/2+1</f>
        <v>9</v>
      </c>
      <c r="S1743" t="str">
        <f t="shared" si="222"/>
        <v/>
      </c>
      <c r="T1743" t="str">
        <f t="shared" si="223"/>
        <v/>
      </c>
      <c r="U1743">
        <f t="shared" si="224"/>
        <v>9</v>
      </c>
    </row>
    <row r="1744" spans="1:21" x14ac:dyDescent="0.3">
      <c r="A1744">
        <v>1742</v>
      </c>
      <c r="B1744" t="s">
        <v>1753</v>
      </c>
      <c r="C1744">
        <v>0.32316800000000001</v>
      </c>
      <c r="D1744">
        <v>0.31835000000000002</v>
      </c>
      <c r="E1744">
        <v>0.32638699999999998</v>
      </c>
      <c r="F1744">
        <v>0.31442100000000001</v>
      </c>
      <c r="G1744">
        <v>0</v>
      </c>
      <c r="H1744" t="s">
        <v>10</v>
      </c>
      <c r="I1744" t="b">
        <v>0</v>
      </c>
      <c r="J1744" t="s">
        <v>11</v>
      </c>
      <c r="K1744">
        <f t="shared" si="220"/>
        <v>-9.0899709989572617E-3</v>
      </c>
      <c r="L1744">
        <f t="shared" si="221"/>
        <v>-9.6390010713893106E-3</v>
      </c>
      <c r="M1744">
        <f t="shared" si="221"/>
        <v>-9.4084428523780097E-3</v>
      </c>
      <c r="N1744">
        <f t="shared" si="221"/>
        <v>-2.6699532904095706E-3</v>
      </c>
      <c r="O1744" t="str">
        <f>IF(C1744=MIN(C1743:C1745),"buy",IF(C1744=MAX(C1743:C1745),"sell","hold"))</f>
        <v>hold</v>
      </c>
      <c r="P1744" s="2">
        <f>IF(AND(O1744="buy",Q1743&lt;&gt;0),Q1743/C1744,IF(O1744="sell",0,P1743))</f>
        <v>0</v>
      </c>
      <c r="Q1744" s="1">
        <f>IF(AND(O1744="sell",P1743&lt;&gt;0),P1743*C1744,IF(O1744="buy",0,Q1743))</f>
        <v>43410017.359668165</v>
      </c>
      <c r="R1744">
        <f>4*(SIGN(K1744)+1)+2*(SIGN(L1744)+1)+(SIGN(M1744)+1)+(SIGN(N1744)+1)/2+1</f>
        <v>1</v>
      </c>
      <c r="S1744" t="str">
        <f t="shared" si="222"/>
        <v/>
      </c>
      <c r="T1744">
        <f t="shared" si="223"/>
        <v>1</v>
      </c>
      <c r="U1744" t="str">
        <f t="shared" si="224"/>
        <v/>
      </c>
    </row>
    <row r="1745" spans="1:21" x14ac:dyDescent="0.3">
      <c r="A1745">
        <v>1743</v>
      </c>
      <c r="B1745" t="s">
        <v>1754</v>
      </c>
      <c r="C1745">
        <v>0.319716</v>
      </c>
      <c r="D1745">
        <v>0.31895699999999999</v>
      </c>
      <c r="E1745">
        <v>0.322851</v>
      </c>
      <c r="F1745">
        <v>0.31429299999999999</v>
      </c>
      <c r="G1745">
        <v>0</v>
      </c>
      <c r="H1745" t="s">
        <v>10</v>
      </c>
      <c r="I1745" t="b">
        <v>0</v>
      </c>
      <c r="J1745" t="s">
        <v>11</v>
      </c>
      <c r="K1745">
        <f t="shared" si="220"/>
        <v>-1.0739106899534008E-2</v>
      </c>
      <c r="L1745">
        <f t="shared" si="221"/>
        <v>-1.6491359005767463E-3</v>
      </c>
      <c r="M1745">
        <f t="shared" si="221"/>
        <v>7.9898651708125643E-3</v>
      </c>
      <c r="N1745">
        <f t="shared" si="221"/>
        <v>1.7398308023190576E-2</v>
      </c>
      <c r="O1745" t="str">
        <f>IF(C1745=MIN(C1744:C1746),"buy",IF(C1745=MAX(C1744:C1746),"sell","hold"))</f>
        <v>hold</v>
      </c>
      <c r="P1745" s="2">
        <f>IF(AND(O1745="buy",Q1744&lt;&gt;0),Q1744/C1745,IF(O1745="sell",0,P1744))</f>
        <v>0</v>
      </c>
      <c r="Q1745" s="1">
        <f>IF(AND(O1745="sell",P1744&lt;&gt;0),P1744*C1745,IF(O1745="buy",0,Q1744))</f>
        <v>43410017.359668165</v>
      </c>
      <c r="R1745">
        <f>4*(SIGN(K1745)+1)+2*(SIGN(L1745)+1)+(SIGN(M1745)+1)+(SIGN(N1745)+1)/2+1</f>
        <v>4</v>
      </c>
      <c r="S1745" t="str">
        <f t="shared" si="222"/>
        <v/>
      </c>
      <c r="T1745">
        <f t="shared" si="223"/>
        <v>4</v>
      </c>
      <c r="U1745" t="str">
        <f t="shared" si="224"/>
        <v/>
      </c>
    </row>
    <row r="1746" spans="1:21" x14ac:dyDescent="0.3">
      <c r="A1746">
        <v>1744</v>
      </c>
      <c r="B1746" t="s">
        <v>1755</v>
      </c>
      <c r="C1746">
        <v>0.31859399999999999</v>
      </c>
      <c r="D1746">
        <v>0.32122400000000001</v>
      </c>
      <c r="E1746">
        <v>0.32392100000000001</v>
      </c>
      <c r="F1746">
        <v>0.31494699999999998</v>
      </c>
      <c r="G1746">
        <v>0</v>
      </c>
      <c r="H1746" t="s">
        <v>10</v>
      </c>
      <c r="I1746" t="b">
        <v>0</v>
      </c>
      <c r="J1746" t="s">
        <v>11</v>
      </c>
      <c r="K1746">
        <f t="shared" si="220"/>
        <v>-3.515533204869145E-3</v>
      </c>
      <c r="L1746">
        <f t="shared" si="221"/>
        <v>7.2235736946648626E-3</v>
      </c>
      <c r="M1746">
        <f t="shared" si="221"/>
        <v>8.8727095952416089E-3</v>
      </c>
      <c r="N1746">
        <f t="shared" si="221"/>
        <v>8.8284442442904468E-4</v>
      </c>
      <c r="O1746" t="str">
        <f>IF(C1746=MIN(C1745:C1747),"buy",IF(C1746=MAX(C1745:C1747),"sell","hold"))</f>
        <v>buy</v>
      </c>
      <c r="P1746" s="2">
        <f>IF(AND(O1746="buy",Q1745&lt;&gt;0),Q1745/C1746,IF(O1746="sell",0,P1745))</f>
        <v>136254974.54336292</v>
      </c>
      <c r="Q1746" s="1">
        <f>IF(AND(O1746="sell",P1745&lt;&gt;0),P1745*C1746,IF(O1746="buy",0,Q1745))</f>
        <v>0</v>
      </c>
      <c r="R1746">
        <f>4*(SIGN(K1746)+1)+2*(SIGN(L1746)+1)+(SIGN(M1746)+1)+(SIGN(N1746)+1)/2+1</f>
        <v>8</v>
      </c>
      <c r="S1746">
        <f t="shared" si="222"/>
        <v>8</v>
      </c>
      <c r="T1746" t="str">
        <f t="shared" si="223"/>
        <v/>
      </c>
      <c r="U1746" t="str">
        <f t="shared" si="224"/>
        <v/>
      </c>
    </row>
    <row r="1747" spans="1:21" x14ac:dyDescent="0.3">
      <c r="A1747">
        <v>1745</v>
      </c>
      <c r="B1747" t="s">
        <v>1756</v>
      </c>
      <c r="C1747">
        <v>0.319963</v>
      </c>
      <c r="D1747">
        <v>0.32273800000000002</v>
      </c>
      <c r="E1747">
        <v>0.32591700000000001</v>
      </c>
      <c r="F1747">
        <v>0.31848500000000002</v>
      </c>
      <c r="G1747">
        <v>0</v>
      </c>
      <c r="H1747" t="s">
        <v>10</v>
      </c>
      <c r="I1747" t="b">
        <v>0</v>
      </c>
      <c r="J1747" t="s">
        <v>11</v>
      </c>
      <c r="K1747">
        <f t="shared" si="220"/>
        <v>4.2877926324510077E-3</v>
      </c>
      <c r="L1747">
        <f t="shared" si="221"/>
        <v>7.8033258373201523E-3</v>
      </c>
      <c r="M1747">
        <f t="shared" si="221"/>
        <v>5.7975214265528971E-4</v>
      </c>
      <c r="N1747">
        <f t="shared" si="221"/>
        <v>-8.2929574525863192E-3</v>
      </c>
      <c r="O1747" t="str">
        <f>IF(C1747=MIN(C1746:C1748),"buy",IF(C1747=MAX(C1746:C1748),"sell","hold"))</f>
        <v>hold</v>
      </c>
      <c r="P1747" s="2">
        <f>IF(AND(O1747="buy",Q1746&lt;&gt;0),Q1746/C1747,IF(O1747="sell",0,P1746))</f>
        <v>136254974.54336292</v>
      </c>
      <c r="Q1747" s="1">
        <f>IF(AND(O1747="sell",P1746&lt;&gt;0),P1746*C1747,IF(O1747="buy",0,Q1746))</f>
        <v>0</v>
      </c>
      <c r="R1747">
        <f>4*(SIGN(K1747)+1)+2*(SIGN(L1747)+1)+(SIGN(M1747)+1)+(SIGN(N1747)+1)/2+1</f>
        <v>15</v>
      </c>
      <c r="S1747" t="str">
        <f t="shared" si="222"/>
        <v/>
      </c>
      <c r="T1747">
        <f t="shared" si="223"/>
        <v>15</v>
      </c>
      <c r="U1747" t="str">
        <f t="shared" si="224"/>
        <v/>
      </c>
    </row>
    <row r="1748" spans="1:21" x14ac:dyDescent="0.3">
      <c r="A1748">
        <v>1746</v>
      </c>
      <c r="B1748" t="s">
        <v>1757</v>
      </c>
      <c r="C1748">
        <v>0.32273800000000002</v>
      </c>
      <c r="D1748">
        <v>0.31921300000000002</v>
      </c>
      <c r="E1748">
        <v>0.32861699999999999</v>
      </c>
      <c r="F1748">
        <v>0.315112</v>
      </c>
      <c r="G1748">
        <v>0</v>
      </c>
      <c r="H1748" t="s">
        <v>10</v>
      </c>
      <c r="I1748" t="b">
        <v>0</v>
      </c>
      <c r="J1748" t="s">
        <v>11</v>
      </c>
      <c r="K1748">
        <f t="shared" si="220"/>
        <v>8.6354307835215059E-3</v>
      </c>
      <c r="L1748">
        <f t="shared" si="221"/>
        <v>4.3476381510704981E-3</v>
      </c>
      <c r="M1748">
        <f t="shared" si="221"/>
        <v>-3.4556876862496541E-3</v>
      </c>
      <c r="N1748">
        <f t="shared" si="221"/>
        <v>-4.0354398289049439E-3</v>
      </c>
      <c r="O1748" t="str">
        <f>IF(C1748=MIN(C1747:C1749),"buy",IF(C1748=MAX(C1747:C1749),"sell","hold"))</f>
        <v>sell</v>
      </c>
      <c r="P1748" s="2">
        <f>IF(AND(O1748="buy",Q1747&lt;&gt;0),Q1747/C1748,IF(O1748="sell",0,P1747))</f>
        <v>0</v>
      </c>
      <c r="Q1748" s="1">
        <f>IF(AND(O1748="sell",P1747&lt;&gt;0),P1747*C1748,IF(O1748="buy",0,Q1747))</f>
        <v>43974657.974175863</v>
      </c>
      <c r="R1748">
        <f>4*(SIGN(K1748)+1)+2*(SIGN(L1748)+1)+(SIGN(M1748)+1)+(SIGN(N1748)+1)/2+1</f>
        <v>13</v>
      </c>
      <c r="S1748" t="str">
        <f t="shared" si="222"/>
        <v/>
      </c>
      <c r="T1748" t="str">
        <f t="shared" si="223"/>
        <v/>
      </c>
      <c r="U1748">
        <f t="shared" si="224"/>
        <v>13</v>
      </c>
    </row>
    <row r="1749" spans="1:21" x14ac:dyDescent="0.3">
      <c r="A1749">
        <v>1747</v>
      </c>
      <c r="B1749" t="s">
        <v>1758</v>
      </c>
      <c r="C1749">
        <v>0.31921300000000002</v>
      </c>
      <c r="D1749">
        <v>0.31891999999999998</v>
      </c>
      <c r="E1749">
        <v>0.32280399999999998</v>
      </c>
      <c r="F1749">
        <v>0.31346200000000002</v>
      </c>
      <c r="G1749">
        <v>0</v>
      </c>
      <c r="H1749" t="s">
        <v>10</v>
      </c>
      <c r="I1749" t="b">
        <v>0</v>
      </c>
      <c r="J1749" t="s">
        <v>11</v>
      </c>
      <c r="K1749">
        <f t="shared" si="220"/>
        <v>-1.0982146612436152E-2</v>
      </c>
      <c r="L1749">
        <f t="shared" ref="L1749:N1764" si="225">K1749-K1748</f>
        <v>-1.961757739595766E-2</v>
      </c>
      <c r="M1749">
        <f t="shared" si="225"/>
        <v>-2.3965215547028157E-2</v>
      </c>
      <c r="N1749">
        <f t="shared" si="225"/>
        <v>-2.0509527860778504E-2</v>
      </c>
      <c r="O1749" t="str">
        <f>IF(C1749=MIN(C1748:C1750),"buy",IF(C1749=MAX(C1748:C1750),"sell","hold"))</f>
        <v>hold</v>
      </c>
      <c r="P1749" s="2">
        <f>IF(AND(O1749="buy",Q1748&lt;&gt;0),Q1748/C1749,IF(O1749="sell",0,P1748))</f>
        <v>0</v>
      </c>
      <c r="Q1749" s="1">
        <f>IF(AND(O1749="sell",P1748&lt;&gt;0),P1748*C1749,IF(O1749="buy",0,Q1748))</f>
        <v>43974657.974175863</v>
      </c>
      <c r="R1749">
        <f>4*(SIGN(K1749)+1)+2*(SIGN(L1749)+1)+(SIGN(M1749)+1)+(SIGN(N1749)+1)/2+1</f>
        <v>1</v>
      </c>
      <c r="S1749" t="str">
        <f t="shared" si="222"/>
        <v/>
      </c>
      <c r="T1749">
        <f t="shared" si="223"/>
        <v>1</v>
      </c>
      <c r="U1749" t="str">
        <f t="shared" si="224"/>
        <v/>
      </c>
    </row>
    <row r="1750" spans="1:21" x14ac:dyDescent="0.3">
      <c r="A1750">
        <v>1748</v>
      </c>
      <c r="B1750" t="s">
        <v>1759</v>
      </c>
      <c r="C1750">
        <v>0.31891999999999998</v>
      </c>
      <c r="D1750">
        <v>0.31518600000000002</v>
      </c>
      <c r="E1750">
        <v>0.32190299999999999</v>
      </c>
      <c r="F1750">
        <v>0.31020399999999998</v>
      </c>
      <c r="G1750">
        <v>0</v>
      </c>
      <c r="H1750" t="s">
        <v>10</v>
      </c>
      <c r="I1750" t="b">
        <v>0</v>
      </c>
      <c r="J1750" t="s">
        <v>11</v>
      </c>
      <c r="K1750">
        <f t="shared" si="220"/>
        <v>-9.1830386455501653E-4</v>
      </c>
      <c r="L1750">
        <f t="shared" si="225"/>
        <v>1.0063842747881135E-2</v>
      </c>
      <c r="M1750">
        <f t="shared" si="225"/>
        <v>2.9681420143838795E-2</v>
      </c>
      <c r="N1750">
        <f t="shared" si="225"/>
        <v>5.3646635690866952E-2</v>
      </c>
      <c r="O1750" t="str">
        <f>IF(C1750=MIN(C1749:C1751),"buy",IF(C1750=MAX(C1749:C1751),"sell","hold"))</f>
        <v>hold</v>
      </c>
      <c r="P1750" s="2">
        <f>IF(AND(O1750="buy",Q1749&lt;&gt;0),Q1749/C1750,IF(O1750="sell",0,P1749))</f>
        <v>0</v>
      </c>
      <c r="Q1750" s="1">
        <f>IF(AND(O1750="sell",P1749&lt;&gt;0),P1749*C1750,IF(O1750="buy",0,Q1749))</f>
        <v>43974657.974175863</v>
      </c>
      <c r="R1750">
        <f>4*(SIGN(K1750)+1)+2*(SIGN(L1750)+1)+(SIGN(M1750)+1)+(SIGN(N1750)+1)/2+1</f>
        <v>8</v>
      </c>
      <c r="S1750" t="str">
        <f t="shared" si="222"/>
        <v/>
      </c>
      <c r="T1750">
        <f t="shared" si="223"/>
        <v>8</v>
      </c>
      <c r="U1750" t="str">
        <f t="shared" si="224"/>
        <v/>
      </c>
    </row>
    <row r="1751" spans="1:21" x14ac:dyDescent="0.3">
      <c r="A1751">
        <v>1749</v>
      </c>
      <c r="B1751" t="s">
        <v>1760</v>
      </c>
      <c r="C1751">
        <v>0.31518600000000002</v>
      </c>
      <c r="D1751">
        <v>0.318888</v>
      </c>
      <c r="E1751">
        <v>0.32195099999999999</v>
      </c>
      <c r="F1751">
        <v>0.31111100000000003</v>
      </c>
      <c r="G1751">
        <v>0</v>
      </c>
      <c r="H1751" t="s">
        <v>10</v>
      </c>
      <c r="I1751" t="b">
        <v>0</v>
      </c>
      <c r="J1751" t="s">
        <v>11</v>
      </c>
      <c r="K1751">
        <f t="shared" si="220"/>
        <v>-1.1777210750252985E-2</v>
      </c>
      <c r="L1751">
        <f t="shared" si="225"/>
        <v>-1.0858906885697968E-2</v>
      </c>
      <c r="M1751">
        <f t="shared" si="225"/>
        <v>-2.0922749633579103E-2</v>
      </c>
      <c r="N1751">
        <f t="shared" si="225"/>
        <v>-5.0604169777417898E-2</v>
      </c>
      <c r="O1751" t="str">
        <f>IF(C1751=MIN(C1750:C1752),"buy",IF(C1751=MAX(C1750:C1752),"sell","hold"))</f>
        <v>buy</v>
      </c>
      <c r="P1751" s="2">
        <f>IF(AND(O1751="buy",Q1750&lt;&gt;0),Q1750/C1751,IF(O1751="sell",0,P1750))</f>
        <v>139519705.74256426</v>
      </c>
      <c r="Q1751" s="1">
        <f>IF(AND(O1751="sell",P1750&lt;&gt;0),P1750*C1751,IF(O1751="buy",0,Q1750))</f>
        <v>0</v>
      </c>
      <c r="R1751">
        <f>4*(SIGN(K1751)+1)+2*(SIGN(L1751)+1)+(SIGN(M1751)+1)+(SIGN(N1751)+1)/2+1</f>
        <v>1</v>
      </c>
      <c r="S1751">
        <f t="shared" si="222"/>
        <v>1</v>
      </c>
      <c r="T1751" t="str">
        <f t="shared" si="223"/>
        <v/>
      </c>
      <c r="U1751" t="str">
        <f t="shared" si="224"/>
        <v/>
      </c>
    </row>
    <row r="1752" spans="1:21" x14ac:dyDescent="0.3">
      <c r="A1752">
        <v>1750</v>
      </c>
      <c r="B1752" t="s">
        <v>1761</v>
      </c>
      <c r="C1752">
        <v>0.318888</v>
      </c>
      <c r="D1752">
        <v>0.31752999999999998</v>
      </c>
      <c r="E1752">
        <v>0.32261899999999999</v>
      </c>
      <c r="F1752">
        <v>0.314303</v>
      </c>
      <c r="G1752">
        <v>0</v>
      </c>
      <c r="H1752" t="s">
        <v>10</v>
      </c>
      <c r="I1752" t="b">
        <v>0</v>
      </c>
      <c r="J1752" t="s">
        <v>11</v>
      </c>
      <c r="K1752">
        <f t="shared" si="220"/>
        <v>1.1676870522998839E-2</v>
      </c>
      <c r="L1752">
        <f t="shared" si="225"/>
        <v>2.3454081273251826E-2</v>
      </c>
      <c r="M1752">
        <f t="shared" si="225"/>
        <v>3.4312988158949793E-2</v>
      </c>
      <c r="N1752">
        <f t="shared" si="225"/>
        <v>5.5235737792528897E-2</v>
      </c>
      <c r="O1752" t="str">
        <f>IF(C1752=MIN(C1751:C1753),"buy",IF(C1752=MAX(C1751:C1753),"sell","hold"))</f>
        <v>sell</v>
      </c>
      <c r="P1752" s="2">
        <f>IF(AND(O1752="buy",Q1751&lt;&gt;0),Q1751/C1752,IF(O1752="sell",0,P1751))</f>
        <v>0</v>
      </c>
      <c r="Q1752" s="1">
        <f>IF(AND(O1752="sell",P1751&lt;&gt;0),P1751*C1752,IF(O1752="buy",0,Q1751))</f>
        <v>44491159.924834833</v>
      </c>
      <c r="R1752">
        <f>4*(SIGN(K1752)+1)+2*(SIGN(L1752)+1)+(SIGN(M1752)+1)+(SIGN(N1752)+1)/2+1</f>
        <v>16</v>
      </c>
      <c r="S1752" t="str">
        <f t="shared" si="222"/>
        <v/>
      </c>
      <c r="T1752" t="str">
        <f t="shared" si="223"/>
        <v/>
      </c>
      <c r="U1752">
        <f t="shared" si="224"/>
        <v>16</v>
      </c>
    </row>
    <row r="1753" spans="1:21" x14ac:dyDescent="0.3">
      <c r="A1753">
        <v>1751</v>
      </c>
      <c r="B1753" t="s">
        <v>1762</v>
      </c>
      <c r="C1753">
        <v>0.31752999999999998</v>
      </c>
      <c r="D1753">
        <v>0.31637799999999999</v>
      </c>
      <c r="E1753">
        <v>0.32065199999999999</v>
      </c>
      <c r="F1753">
        <v>0.31335800000000003</v>
      </c>
      <c r="G1753">
        <v>0</v>
      </c>
      <c r="H1753" t="s">
        <v>10</v>
      </c>
      <c r="I1753" t="b">
        <v>0</v>
      </c>
      <c r="J1753" t="s">
        <v>11</v>
      </c>
      <c r="K1753">
        <f t="shared" si="220"/>
        <v>-4.2676354220026018E-3</v>
      </c>
      <c r="L1753">
        <f t="shared" si="225"/>
        <v>-1.5944505945001443E-2</v>
      </c>
      <c r="M1753">
        <f t="shared" si="225"/>
        <v>-3.9398587218253268E-2</v>
      </c>
      <c r="N1753">
        <f t="shared" si="225"/>
        <v>-7.3711575377203062E-2</v>
      </c>
      <c r="O1753" t="str">
        <f>IF(C1753=MIN(C1752:C1754),"buy",IF(C1753=MAX(C1752:C1754),"sell","hold"))</f>
        <v>hold</v>
      </c>
      <c r="P1753" s="2">
        <f>IF(AND(O1753="buy",Q1752&lt;&gt;0),Q1752/C1753,IF(O1753="sell",0,P1752))</f>
        <v>0</v>
      </c>
      <c r="Q1753" s="1">
        <f>IF(AND(O1753="sell",P1752&lt;&gt;0),P1752*C1753,IF(O1753="buy",0,Q1752))</f>
        <v>44491159.924834833</v>
      </c>
      <c r="R1753">
        <f>4*(SIGN(K1753)+1)+2*(SIGN(L1753)+1)+(SIGN(M1753)+1)+(SIGN(N1753)+1)/2+1</f>
        <v>1</v>
      </c>
      <c r="S1753" t="str">
        <f t="shared" si="222"/>
        <v/>
      </c>
      <c r="T1753">
        <f t="shared" si="223"/>
        <v>1</v>
      </c>
      <c r="U1753" t="str">
        <f t="shared" si="224"/>
        <v/>
      </c>
    </row>
    <row r="1754" spans="1:21" x14ac:dyDescent="0.3">
      <c r="A1754">
        <v>1752</v>
      </c>
      <c r="B1754" t="s">
        <v>1763</v>
      </c>
      <c r="C1754">
        <v>0.31637799999999999</v>
      </c>
      <c r="D1754">
        <v>0.31391599999999997</v>
      </c>
      <c r="E1754">
        <v>0.31780000000000003</v>
      </c>
      <c r="F1754">
        <v>0.30865500000000001</v>
      </c>
      <c r="G1754">
        <v>0</v>
      </c>
      <c r="H1754" t="s">
        <v>10</v>
      </c>
      <c r="I1754" t="b">
        <v>0</v>
      </c>
      <c r="J1754" t="s">
        <v>11</v>
      </c>
      <c r="K1754">
        <f t="shared" si="220"/>
        <v>-3.6345968184657287E-3</v>
      </c>
      <c r="L1754">
        <f t="shared" si="225"/>
        <v>6.3303860353687309E-4</v>
      </c>
      <c r="M1754">
        <f t="shared" si="225"/>
        <v>1.6577544548538315E-2</v>
      </c>
      <c r="N1754">
        <f t="shared" si="225"/>
        <v>5.5976131766791587E-2</v>
      </c>
      <c r="O1754" t="str">
        <f>IF(C1754=MIN(C1753:C1755),"buy",IF(C1754=MAX(C1753:C1755),"sell","hold"))</f>
        <v>hold</v>
      </c>
      <c r="P1754" s="2">
        <f>IF(AND(O1754="buy",Q1753&lt;&gt;0),Q1753/C1754,IF(O1754="sell",0,P1753))</f>
        <v>0</v>
      </c>
      <c r="Q1754" s="1">
        <f>IF(AND(O1754="sell",P1753&lt;&gt;0),P1753*C1754,IF(O1754="buy",0,Q1753))</f>
        <v>44491159.924834833</v>
      </c>
      <c r="R1754">
        <f>4*(SIGN(K1754)+1)+2*(SIGN(L1754)+1)+(SIGN(M1754)+1)+(SIGN(N1754)+1)/2+1</f>
        <v>8</v>
      </c>
      <c r="S1754" t="str">
        <f t="shared" si="222"/>
        <v/>
      </c>
      <c r="T1754">
        <f t="shared" si="223"/>
        <v>8</v>
      </c>
      <c r="U1754" t="str">
        <f t="shared" si="224"/>
        <v/>
      </c>
    </row>
    <row r="1755" spans="1:21" x14ac:dyDescent="0.3">
      <c r="A1755">
        <v>1753</v>
      </c>
      <c r="B1755" t="s">
        <v>1764</v>
      </c>
      <c r="C1755">
        <v>0.315085</v>
      </c>
      <c r="D1755">
        <v>0.31300299999999998</v>
      </c>
      <c r="E1755">
        <v>0.31882100000000002</v>
      </c>
      <c r="F1755">
        <v>0.31020399999999998</v>
      </c>
      <c r="G1755">
        <v>0</v>
      </c>
      <c r="H1755" t="s">
        <v>10</v>
      </c>
      <c r="I1755" t="b">
        <v>0</v>
      </c>
      <c r="J1755" t="s">
        <v>11</v>
      </c>
      <c r="K1755">
        <f t="shared" si="220"/>
        <v>-4.095251819979915E-3</v>
      </c>
      <c r="L1755">
        <f t="shared" si="225"/>
        <v>-4.6065500151418626E-4</v>
      </c>
      <c r="M1755">
        <f t="shared" si="225"/>
        <v>-1.0936936050510594E-3</v>
      </c>
      <c r="N1755">
        <f t="shared" si="225"/>
        <v>-1.7671238153589376E-2</v>
      </c>
      <c r="O1755" t="str">
        <f>IF(C1755=MIN(C1754:C1756),"buy",IF(C1755=MAX(C1754:C1756),"sell","hold"))</f>
        <v>hold</v>
      </c>
      <c r="P1755" s="2">
        <f>IF(AND(O1755="buy",Q1754&lt;&gt;0),Q1754/C1755,IF(O1755="sell",0,P1754))</f>
        <v>0</v>
      </c>
      <c r="Q1755" s="1">
        <f>IF(AND(O1755="sell",P1754&lt;&gt;0),P1754*C1755,IF(O1755="buy",0,Q1754))</f>
        <v>44491159.924834833</v>
      </c>
      <c r="R1755">
        <f>4*(SIGN(K1755)+1)+2*(SIGN(L1755)+1)+(SIGN(M1755)+1)+(SIGN(N1755)+1)/2+1</f>
        <v>1</v>
      </c>
      <c r="S1755" t="str">
        <f t="shared" si="222"/>
        <v/>
      </c>
      <c r="T1755">
        <f t="shared" si="223"/>
        <v>1</v>
      </c>
      <c r="U1755" t="str">
        <f t="shared" si="224"/>
        <v/>
      </c>
    </row>
    <row r="1756" spans="1:21" x14ac:dyDescent="0.3">
      <c r="A1756">
        <v>1754</v>
      </c>
      <c r="B1756" t="s">
        <v>1765</v>
      </c>
      <c r="C1756">
        <v>0.314328</v>
      </c>
      <c r="D1756">
        <v>0.31098799999999999</v>
      </c>
      <c r="E1756">
        <v>0.31629699999999999</v>
      </c>
      <c r="F1756">
        <v>0.30752299999999999</v>
      </c>
      <c r="G1756">
        <v>0</v>
      </c>
      <c r="H1756" t="s">
        <v>10</v>
      </c>
      <c r="I1756" t="b">
        <v>0</v>
      </c>
      <c r="J1756" t="s">
        <v>11</v>
      </c>
      <c r="K1756">
        <f t="shared" si="220"/>
        <v>-2.4054158398380955E-3</v>
      </c>
      <c r="L1756">
        <f t="shared" si="225"/>
        <v>1.6898359801418195E-3</v>
      </c>
      <c r="M1756">
        <f t="shared" si="225"/>
        <v>2.1504909816560057E-3</v>
      </c>
      <c r="N1756">
        <f t="shared" si="225"/>
        <v>3.2441845867070651E-3</v>
      </c>
      <c r="O1756" t="str">
        <f>IF(C1756=MIN(C1755:C1757),"buy",IF(C1756=MAX(C1755:C1757),"sell","hold"))</f>
        <v>hold</v>
      </c>
      <c r="P1756" s="2">
        <f>IF(AND(O1756="buy",Q1755&lt;&gt;0),Q1755/C1756,IF(O1756="sell",0,P1755))</f>
        <v>0</v>
      </c>
      <c r="Q1756" s="1">
        <f>IF(AND(O1756="sell",P1755&lt;&gt;0),P1755*C1756,IF(O1756="buy",0,Q1755))</f>
        <v>44491159.924834833</v>
      </c>
      <c r="R1756">
        <f>4*(SIGN(K1756)+1)+2*(SIGN(L1756)+1)+(SIGN(M1756)+1)+(SIGN(N1756)+1)/2+1</f>
        <v>8</v>
      </c>
      <c r="S1756" t="str">
        <f t="shared" si="222"/>
        <v/>
      </c>
      <c r="T1756">
        <f t="shared" si="223"/>
        <v>8</v>
      </c>
      <c r="U1756" t="str">
        <f t="shared" si="224"/>
        <v/>
      </c>
    </row>
    <row r="1757" spans="1:21" x14ac:dyDescent="0.3">
      <c r="A1757">
        <v>1755</v>
      </c>
      <c r="B1757" t="s">
        <v>1766</v>
      </c>
      <c r="C1757">
        <v>0.31098799999999999</v>
      </c>
      <c r="D1757">
        <v>0.31627899999999998</v>
      </c>
      <c r="E1757">
        <v>0.31801000000000001</v>
      </c>
      <c r="F1757">
        <v>0.30723800000000001</v>
      </c>
      <c r="G1757">
        <v>0</v>
      </c>
      <c r="H1757" t="s">
        <v>10</v>
      </c>
      <c r="I1757" t="b">
        <v>0</v>
      </c>
      <c r="J1757" t="s">
        <v>11</v>
      </c>
      <c r="K1757">
        <f t="shared" si="220"/>
        <v>-1.0682598878007311E-2</v>
      </c>
      <c r="L1757">
        <f t="shared" si="225"/>
        <v>-8.2771830381692148E-3</v>
      </c>
      <c r="M1757">
        <f t="shared" si="225"/>
        <v>-9.9670190183110338E-3</v>
      </c>
      <c r="N1757">
        <f t="shared" si="225"/>
        <v>-1.211750999996704E-2</v>
      </c>
      <c r="O1757" t="str">
        <f>IF(C1757=MIN(C1756:C1758),"buy",IF(C1757=MAX(C1756:C1758),"sell","hold"))</f>
        <v>buy</v>
      </c>
      <c r="P1757" s="2">
        <f>IF(AND(O1757="buy",Q1756&lt;&gt;0),Q1756/C1757,IF(O1757="sell",0,P1756))</f>
        <v>143063912.19222233</v>
      </c>
      <c r="Q1757" s="1">
        <f>IF(AND(O1757="sell",P1756&lt;&gt;0),P1756*C1757,IF(O1757="buy",0,Q1756))</f>
        <v>0</v>
      </c>
      <c r="R1757">
        <f>4*(SIGN(K1757)+1)+2*(SIGN(L1757)+1)+(SIGN(M1757)+1)+(SIGN(N1757)+1)/2+1</f>
        <v>1</v>
      </c>
      <c r="S1757">
        <f t="shared" si="222"/>
        <v>1</v>
      </c>
      <c r="T1757" t="str">
        <f t="shared" si="223"/>
        <v/>
      </c>
      <c r="U1757" t="str">
        <f t="shared" si="224"/>
        <v/>
      </c>
    </row>
    <row r="1758" spans="1:21" x14ac:dyDescent="0.3">
      <c r="A1758">
        <v>1756</v>
      </c>
      <c r="B1758" t="s">
        <v>1767</v>
      </c>
      <c r="C1758">
        <v>0.31627899999999998</v>
      </c>
      <c r="D1758">
        <v>0.317884</v>
      </c>
      <c r="E1758">
        <v>0.31944</v>
      </c>
      <c r="F1758">
        <v>0.31208999999999998</v>
      </c>
      <c r="G1758">
        <v>0</v>
      </c>
      <c r="H1758" t="s">
        <v>10</v>
      </c>
      <c r="I1758" t="b">
        <v>0</v>
      </c>
      <c r="J1758" t="s">
        <v>11</v>
      </c>
      <c r="K1758">
        <f t="shared" si="220"/>
        <v>1.6870009102981632E-2</v>
      </c>
      <c r="L1758">
        <f t="shared" si="225"/>
        <v>2.7552607980988943E-2</v>
      </c>
      <c r="M1758">
        <f t="shared" si="225"/>
        <v>3.5829791019158161E-2</v>
      </c>
      <c r="N1758">
        <f t="shared" si="225"/>
        <v>4.5796810037469195E-2</v>
      </c>
      <c r="O1758" t="str">
        <f>IF(C1758=MIN(C1757:C1759),"buy",IF(C1758=MAX(C1757:C1759),"sell","hold"))</f>
        <v>hold</v>
      </c>
      <c r="P1758" s="2">
        <f>IF(AND(O1758="buy",Q1757&lt;&gt;0),Q1757/C1758,IF(O1758="sell",0,P1757))</f>
        <v>143063912.19222233</v>
      </c>
      <c r="Q1758" s="1">
        <f>IF(AND(O1758="sell",P1757&lt;&gt;0),P1757*C1758,IF(O1758="buy",0,Q1757))</f>
        <v>0</v>
      </c>
      <c r="R1758">
        <f>4*(SIGN(K1758)+1)+2*(SIGN(L1758)+1)+(SIGN(M1758)+1)+(SIGN(N1758)+1)/2+1</f>
        <v>16</v>
      </c>
      <c r="S1758" t="str">
        <f t="shared" si="222"/>
        <v/>
      </c>
      <c r="T1758">
        <f t="shared" si="223"/>
        <v>16</v>
      </c>
      <c r="U1758" t="str">
        <f t="shared" si="224"/>
        <v/>
      </c>
    </row>
    <row r="1759" spans="1:21" x14ac:dyDescent="0.3">
      <c r="A1759">
        <v>1757</v>
      </c>
      <c r="B1759" t="s">
        <v>1768</v>
      </c>
      <c r="C1759">
        <v>0.317884</v>
      </c>
      <c r="D1759">
        <v>0.314496</v>
      </c>
      <c r="E1759">
        <v>0.31983899999999998</v>
      </c>
      <c r="F1759">
        <v>0.31156899999999998</v>
      </c>
      <c r="G1759">
        <v>0</v>
      </c>
      <c r="H1759" t="s">
        <v>10</v>
      </c>
      <c r="I1759" t="b">
        <v>0</v>
      </c>
      <c r="J1759" t="s">
        <v>11</v>
      </c>
      <c r="K1759">
        <f t="shared" si="220"/>
        <v>5.0617901075907081E-3</v>
      </c>
      <c r="L1759">
        <f t="shared" si="225"/>
        <v>-1.1808218995390925E-2</v>
      </c>
      <c r="M1759">
        <f t="shared" si="225"/>
        <v>-3.9360826976379867E-2</v>
      </c>
      <c r="N1759">
        <f t="shared" si="225"/>
        <v>-7.5190617995538028E-2</v>
      </c>
      <c r="O1759" t="str">
        <f>IF(C1759=MIN(C1758:C1760),"buy",IF(C1759=MAX(C1758:C1760),"sell","hold"))</f>
        <v>sell</v>
      </c>
      <c r="P1759" s="2">
        <f>IF(AND(O1759="buy",Q1758&lt;&gt;0),Q1758/C1759,IF(O1759="sell",0,P1758))</f>
        <v>0</v>
      </c>
      <c r="Q1759" s="1">
        <f>IF(AND(O1759="sell",P1758&lt;&gt;0),P1758*C1759,IF(O1759="buy",0,Q1758))</f>
        <v>45477728.663312405</v>
      </c>
      <c r="R1759">
        <f>4*(SIGN(K1759)+1)+2*(SIGN(L1759)+1)+(SIGN(M1759)+1)+(SIGN(N1759)+1)/2+1</f>
        <v>9</v>
      </c>
      <c r="S1759" t="str">
        <f t="shared" si="222"/>
        <v/>
      </c>
      <c r="T1759" t="str">
        <f t="shared" si="223"/>
        <v/>
      </c>
      <c r="U1759">
        <f t="shared" si="224"/>
        <v>9</v>
      </c>
    </row>
    <row r="1760" spans="1:21" x14ac:dyDescent="0.3">
      <c r="A1760">
        <v>1758</v>
      </c>
      <c r="B1760" t="s">
        <v>1769</v>
      </c>
      <c r="C1760">
        <v>0.314496</v>
      </c>
      <c r="D1760">
        <v>0.31694800000000001</v>
      </c>
      <c r="E1760">
        <v>0.31889699999999999</v>
      </c>
      <c r="F1760">
        <v>0.30925399999999997</v>
      </c>
      <c r="G1760">
        <v>0</v>
      </c>
      <c r="H1760" t="s">
        <v>10</v>
      </c>
      <c r="I1760" t="b">
        <v>0</v>
      </c>
      <c r="J1760" t="s">
        <v>11</v>
      </c>
      <c r="K1760">
        <f t="shared" si="220"/>
        <v>-1.0715076378127084E-2</v>
      </c>
      <c r="L1760">
        <f t="shared" si="225"/>
        <v>-1.5776866485717793E-2</v>
      </c>
      <c r="M1760">
        <f t="shared" si="225"/>
        <v>-3.9686474903268681E-3</v>
      </c>
      <c r="N1760">
        <f t="shared" si="225"/>
        <v>3.5392179486052999E-2</v>
      </c>
      <c r="O1760" t="str">
        <f>IF(C1760=MIN(C1759:C1761),"buy",IF(C1760=MAX(C1759:C1761),"sell","hold"))</f>
        <v>buy</v>
      </c>
      <c r="P1760" s="2">
        <f>IF(AND(O1760="buy",Q1759&lt;&gt;0),Q1759/C1760,IF(O1760="sell",0,P1759))</f>
        <v>144605109.96423614</v>
      </c>
      <c r="Q1760" s="1">
        <f>IF(AND(O1760="sell",P1759&lt;&gt;0),P1759*C1760,IF(O1760="buy",0,Q1759))</f>
        <v>0</v>
      </c>
      <c r="R1760">
        <f>4*(SIGN(K1760)+1)+2*(SIGN(L1760)+1)+(SIGN(M1760)+1)+(SIGN(N1760)+1)/2+1</f>
        <v>2</v>
      </c>
      <c r="S1760">
        <f t="shared" si="222"/>
        <v>2</v>
      </c>
      <c r="T1760" t="str">
        <f t="shared" si="223"/>
        <v/>
      </c>
      <c r="U1760" t="str">
        <f t="shared" si="224"/>
        <v/>
      </c>
    </row>
    <row r="1761" spans="1:21" x14ac:dyDescent="0.3">
      <c r="A1761">
        <v>1759</v>
      </c>
      <c r="B1761" t="s">
        <v>1770</v>
      </c>
      <c r="C1761">
        <v>0.31694800000000001</v>
      </c>
      <c r="D1761">
        <v>0.322322</v>
      </c>
      <c r="E1761">
        <v>0.32510499999999998</v>
      </c>
      <c r="F1761">
        <v>0.31357099999999999</v>
      </c>
      <c r="G1761">
        <v>0</v>
      </c>
      <c r="H1761" t="s">
        <v>10</v>
      </c>
      <c r="I1761" t="b">
        <v>0</v>
      </c>
      <c r="J1761" t="s">
        <v>11</v>
      </c>
      <c r="K1761">
        <f t="shared" si="220"/>
        <v>7.7663260716706777E-3</v>
      </c>
      <c r="L1761">
        <f t="shared" si="225"/>
        <v>1.8481402449797762E-2</v>
      </c>
      <c r="M1761">
        <f t="shared" si="225"/>
        <v>3.4258268935515555E-2</v>
      </c>
      <c r="N1761">
        <f t="shared" si="225"/>
        <v>3.8226916425842423E-2</v>
      </c>
      <c r="O1761" t="str">
        <f>IF(C1761=MIN(C1760:C1762),"buy",IF(C1761=MAX(C1760:C1762),"sell","hold"))</f>
        <v>hold</v>
      </c>
      <c r="P1761" s="2">
        <f>IF(AND(O1761="buy",Q1760&lt;&gt;0),Q1760/C1761,IF(O1761="sell",0,P1760))</f>
        <v>144605109.96423614</v>
      </c>
      <c r="Q1761" s="1">
        <f>IF(AND(O1761="sell",P1760&lt;&gt;0),P1760*C1761,IF(O1761="buy",0,Q1760))</f>
        <v>0</v>
      </c>
      <c r="R1761">
        <f>4*(SIGN(K1761)+1)+2*(SIGN(L1761)+1)+(SIGN(M1761)+1)+(SIGN(N1761)+1)/2+1</f>
        <v>16</v>
      </c>
      <c r="S1761" t="str">
        <f t="shared" si="222"/>
        <v/>
      </c>
      <c r="T1761">
        <f t="shared" si="223"/>
        <v>16</v>
      </c>
      <c r="U1761" t="str">
        <f t="shared" si="224"/>
        <v/>
      </c>
    </row>
    <row r="1762" spans="1:21" x14ac:dyDescent="0.3">
      <c r="A1762">
        <v>1760</v>
      </c>
      <c r="B1762" t="s">
        <v>1771</v>
      </c>
      <c r="C1762">
        <v>0.322322</v>
      </c>
      <c r="D1762">
        <v>0.320878</v>
      </c>
      <c r="E1762">
        <v>0.32491399999999998</v>
      </c>
      <c r="F1762">
        <v>0.317166</v>
      </c>
      <c r="G1762">
        <v>0</v>
      </c>
      <c r="H1762" t="s">
        <v>10</v>
      </c>
      <c r="I1762" t="b">
        <v>0</v>
      </c>
      <c r="J1762" t="s">
        <v>11</v>
      </c>
      <c r="K1762">
        <f t="shared" si="220"/>
        <v>1.6812927245138956E-2</v>
      </c>
      <c r="L1762">
        <f t="shared" si="225"/>
        <v>9.0466011734682793E-3</v>
      </c>
      <c r="M1762">
        <f t="shared" si="225"/>
        <v>-9.4348012763294832E-3</v>
      </c>
      <c r="N1762">
        <f t="shared" si="225"/>
        <v>-4.3693070211845042E-2</v>
      </c>
      <c r="O1762" t="str">
        <f>IF(C1762=MIN(C1761:C1763),"buy",IF(C1762=MAX(C1761:C1763),"sell","hold"))</f>
        <v>sell</v>
      </c>
      <c r="P1762" s="2">
        <f>IF(AND(O1762="buy",Q1761&lt;&gt;0),Q1761/C1762,IF(O1762="sell",0,P1761))</f>
        <v>0</v>
      </c>
      <c r="Q1762" s="1">
        <f>IF(AND(O1762="sell",P1761&lt;&gt;0),P1761*C1762,IF(O1762="buy",0,Q1761))</f>
        <v>46609408.253892519</v>
      </c>
      <c r="R1762">
        <f>4*(SIGN(K1762)+1)+2*(SIGN(L1762)+1)+(SIGN(M1762)+1)+(SIGN(N1762)+1)/2+1</f>
        <v>13</v>
      </c>
      <c r="S1762" t="str">
        <f t="shared" si="222"/>
        <v/>
      </c>
      <c r="T1762" t="str">
        <f t="shared" si="223"/>
        <v/>
      </c>
      <c r="U1762">
        <f t="shared" si="224"/>
        <v>13</v>
      </c>
    </row>
    <row r="1763" spans="1:21" x14ac:dyDescent="0.3">
      <c r="A1763">
        <v>1761</v>
      </c>
      <c r="B1763" t="s">
        <v>1772</v>
      </c>
      <c r="C1763">
        <v>0.32220700000000002</v>
      </c>
      <c r="D1763">
        <v>0.32587500000000003</v>
      </c>
      <c r="E1763">
        <v>0.32746199999999998</v>
      </c>
      <c r="F1763">
        <v>0.31627899999999998</v>
      </c>
      <c r="G1763">
        <v>0</v>
      </c>
      <c r="H1763" t="s">
        <v>10</v>
      </c>
      <c r="I1763" t="b">
        <v>0</v>
      </c>
      <c r="J1763" t="s">
        <v>11</v>
      </c>
      <c r="K1763">
        <f t="shared" si="220"/>
        <v>-3.5684973057837965E-4</v>
      </c>
      <c r="L1763">
        <f t="shared" si="225"/>
        <v>-1.7169776975717334E-2</v>
      </c>
      <c r="M1763">
        <f t="shared" si="225"/>
        <v>-2.6216378149185614E-2</v>
      </c>
      <c r="N1763">
        <f t="shared" si="225"/>
        <v>-1.6781576872856131E-2</v>
      </c>
      <c r="O1763" t="str">
        <f>IF(C1763=MIN(C1762:C1764),"buy",IF(C1763=MAX(C1762:C1764),"sell","hold"))</f>
        <v>buy</v>
      </c>
      <c r="P1763" s="2">
        <f>IF(AND(O1763="buy",Q1762&lt;&gt;0),Q1762/C1763,IF(O1763="sell",0,P1762))</f>
        <v>144656721.46754265</v>
      </c>
      <c r="Q1763" s="1">
        <f>IF(AND(O1763="sell",P1762&lt;&gt;0),P1762*C1763,IF(O1763="buy",0,Q1762))</f>
        <v>0</v>
      </c>
      <c r="R1763">
        <f>4*(SIGN(K1763)+1)+2*(SIGN(L1763)+1)+(SIGN(M1763)+1)+(SIGN(N1763)+1)/2+1</f>
        <v>1</v>
      </c>
      <c r="S1763">
        <f t="shared" si="222"/>
        <v>1</v>
      </c>
      <c r="T1763" t="str">
        <f t="shared" si="223"/>
        <v/>
      </c>
      <c r="U1763" t="str">
        <f t="shared" si="224"/>
        <v/>
      </c>
    </row>
    <row r="1764" spans="1:21" x14ac:dyDescent="0.3">
      <c r="A1764">
        <v>1762</v>
      </c>
      <c r="B1764" t="s">
        <v>1773</v>
      </c>
      <c r="C1764">
        <v>0.32587500000000003</v>
      </c>
      <c r="D1764">
        <v>0.326517</v>
      </c>
      <c r="E1764">
        <v>0.33008500000000002</v>
      </c>
      <c r="F1764">
        <v>0.32214199999999998</v>
      </c>
      <c r="G1764">
        <v>0</v>
      </c>
      <c r="H1764" t="s">
        <v>10</v>
      </c>
      <c r="I1764" t="b">
        <v>0</v>
      </c>
      <c r="J1764" t="s">
        <v>11</v>
      </c>
      <c r="K1764">
        <f t="shared" si="220"/>
        <v>1.1319555241466371E-2</v>
      </c>
      <c r="L1764">
        <f t="shared" si="225"/>
        <v>1.1676404972044752E-2</v>
      </c>
      <c r="M1764">
        <f t="shared" si="225"/>
        <v>2.8846181947762086E-2</v>
      </c>
      <c r="N1764">
        <f t="shared" si="225"/>
        <v>5.5062560096947696E-2</v>
      </c>
      <c r="O1764" t="str">
        <f>IF(C1764=MIN(C1763:C1765),"buy",IF(C1764=MAX(C1763:C1765),"sell","hold"))</f>
        <v>hold</v>
      </c>
      <c r="P1764" s="2">
        <f>IF(AND(O1764="buy",Q1763&lt;&gt;0),Q1763/C1764,IF(O1764="sell",0,P1763))</f>
        <v>144656721.46754265</v>
      </c>
      <c r="Q1764" s="1">
        <f>IF(AND(O1764="sell",P1763&lt;&gt;0),P1763*C1764,IF(O1764="buy",0,Q1763))</f>
        <v>0</v>
      </c>
      <c r="R1764">
        <f>4*(SIGN(K1764)+1)+2*(SIGN(L1764)+1)+(SIGN(M1764)+1)+(SIGN(N1764)+1)/2+1</f>
        <v>16</v>
      </c>
      <c r="S1764" t="str">
        <f t="shared" si="222"/>
        <v/>
      </c>
      <c r="T1764">
        <f t="shared" si="223"/>
        <v>16</v>
      </c>
      <c r="U1764" t="str">
        <f t="shared" si="224"/>
        <v/>
      </c>
    </row>
    <row r="1765" spans="1:21" x14ac:dyDescent="0.3">
      <c r="A1765">
        <v>1763</v>
      </c>
      <c r="B1765" t="s">
        <v>1774</v>
      </c>
      <c r="C1765">
        <v>0.326517</v>
      </c>
      <c r="D1765">
        <v>0.33099800000000001</v>
      </c>
      <c r="E1765">
        <v>0.331793</v>
      </c>
      <c r="F1765">
        <v>0.32183899999999999</v>
      </c>
      <c r="G1765">
        <v>0</v>
      </c>
      <c r="H1765" t="s">
        <v>10</v>
      </c>
      <c r="I1765" t="b">
        <v>0</v>
      </c>
      <c r="J1765" t="s">
        <v>11</v>
      </c>
      <c r="K1765">
        <f t="shared" si="220"/>
        <v>1.9681418533641611E-3</v>
      </c>
      <c r="L1765">
        <f t="shared" ref="L1765:N1780" si="226">K1765-K1764</f>
        <v>-9.3514133881022095E-3</v>
      </c>
      <c r="M1765">
        <f t="shared" si="226"/>
        <v>-2.1027818360146961E-2</v>
      </c>
      <c r="N1765">
        <f t="shared" si="226"/>
        <v>-4.9874000307909047E-2</v>
      </c>
      <c r="O1765" t="str">
        <f>IF(C1765=MIN(C1764:C1766),"buy",IF(C1765=MAX(C1764:C1766),"sell","hold"))</f>
        <v>hold</v>
      </c>
      <c r="P1765" s="2">
        <f>IF(AND(O1765="buy",Q1764&lt;&gt;0),Q1764/C1765,IF(O1765="sell",0,P1764))</f>
        <v>144656721.46754265</v>
      </c>
      <c r="Q1765" s="1">
        <f>IF(AND(O1765="sell",P1764&lt;&gt;0),P1764*C1765,IF(O1765="buy",0,Q1764))</f>
        <v>0</v>
      </c>
      <c r="R1765">
        <f>4*(SIGN(K1765)+1)+2*(SIGN(L1765)+1)+(SIGN(M1765)+1)+(SIGN(N1765)+1)/2+1</f>
        <v>9</v>
      </c>
      <c r="S1765" t="str">
        <f t="shared" si="222"/>
        <v/>
      </c>
      <c r="T1765">
        <f t="shared" si="223"/>
        <v>9</v>
      </c>
      <c r="U1765" t="str">
        <f t="shared" si="224"/>
        <v/>
      </c>
    </row>
    <row r="1766" spans="1:21" x14ac:dyDescent="0.3">
      <c r="A1766">
        <v>1764</v>
      </c>
      <c r="B1766" t="s">
        <v>1775</v>
      </c>
      <c r="C1766">
        <v>0.33099800000000001</v>
      </c>
      <c r="D1766">
        <v>0.33045400000000003</v>
      </c>
      <c r="E1766">
        <v>0.33454400000000001</v>
      </c>
      <c r="F1766">
        <v>0.32494499999999998</v>
      </c>
      <c r="G1766">
        <v>0</v>
      </c>
      <c r="H1766" t="s">
        <v>10</v>
      </c>
      <c r="I1766" t="b">
        <v>0</v>
      </c>
      <c r="J1766" t="s">
        <v>11</v>
      </c>
      <c r="K1766">
        <f t="shared" si="220"/>
        <v>1.3630107297932403E-2</v>
      </c>
      <c r="L1766">
        <f t="shared" si="226"/>
        <v>1.1661965444568243E-2</v>
      </c>
      <c r="M1766">
        <f t="shared" si="226"/>
        <v>2.1013378832670453E-2</v>
      </c>
      <c r="N1766">
        <f t="shared" si="226"/>
        <v>4.2041197192817417E-2</v>
      </c>
      <c r="O1766" t="str">
        <f>IF(C1766=MIN(C1765:C1767),"buy",IF(C1766=MAX(C1765:C1767),"sell","hold"))</f>
        <v>sell</v>
      </c>
      <c r="P1766" s="2">
        <f>IF(AND(O1766="buy",Q1765&lt;&gt;0),Q1765/C1766,IF(O1766="sell",0,P1765))</f>
        <v>0</v>
      </c>
      <c r="Q1766" s="1">
        <f>IF(AND(O1766="sell",P1765&lt;&gt;0),P1765*C1766,IF(O1766="buy",0,Q1765))</f>
        <v>47881085.492313683</v>
      </c>
      <c r="R1766">
        <f>4*(SIGN(K1766)+1)+2*(SIGN(L1766)+1)+(SIGN(M1766)+1)+(SIGN(N1766)+1)/2+1</f>
        <v>16</v>
      </c>
      <c r="S1766" t="str">
        <f t="shared" si="222"/>
        <v/>
      </c>
      <c r="T1766" t="str">
        <f t="shared" si="223"/>
        <v/>
      </c>
      <c r="U1766">
        <f t="shared" si="224"/>
        <v>16</v>
      </c>
    </row>
    <row r="1767" spans="1:21" x14ac:dyDescent="0.3">
      <c r="A1767">
        <v>1765</v>
      </c>
      <c r="B1767" t="s">
        <v>1776</v>
      </c>
      <c r="C1767">
        <v>0.33045400000000003</v>
      </c>
      <c r="D1767">
        <v>0.32689000000000001</v>
      </c>
      <c r="E1767">
        <v>0.331785</v>
      </c>
      <c r="F1767">
        <v>0.32187500000000002</v>
      </c>
      <c r="G1767">
        <v>0</v>
      </c>
      <c r="H1767" t="s">
        <v>10</v>
      </c>
      <c r="I1767" t="b">
        <v>0</v>
      </c>
      <c r="J1767" t="s">
        <v>11</v>
      </c>
      <c r="K1767">
        <f t="shared" si="220"/>
        <v>-1.6448661429702802E-3</v>
      </c>
      <c r="L1767">
        <f t="shared" si="226"/>
        <v>-1.5274973440902683E-2</v>
      </c>
      <c r="M1767">
        <f t="shared" si="226"/>
        <v>-2.6936938885470926E-2</v>
      </c>
      <c r="N1767">
        <f t="shared" si="226"/>
        <v>-4.7950317718141379E-2</v>
      </c>
      <c r="O1767" t="str">
        <f>IF(C1767=MIN(C1766:C1768),"buy",IF(C1767=MAX(C1766:C1768),"sell","hold"))</f>
        <v>hold</v>
      </c>
      <c r="P1767" s="2">
        <f>IF(AND(O1767="buy",Q1766&lt;&gt;0),Q1766/C1767,IF(O1767="sell",0,P1766))</f>
        <v>0</v>
      </c>
      <c r="Q1767" s="1">
        <f>IF(AND(O1767="sell",P1766&lt;&gt;0),P1766*C1767,IF(O1767="buy",0,Q1766))</f>
        <v>47881085.492313683</v>
      </c>
      <c r="R1767">
        <f>4*(SIGN(K1767)+1)+2*(SIGN(L1767)+1)+(SIGN(M1767)+1)+(SIGN(N1767)+1)/2+1</f>
        <v>1</v>
      </c>
      <c r="S1767" t="str">
        <f t="shared" si="222"/>
        <v/>
      </c>
      <c r="T1767">
        <f t="shared" si="223"/>
        <v>1</v>
      </c>
      <c r="U1767" t="str">
        <f t="shared" si="224"/>
        <v/>
      </c>
    </row>
    <row r="1768" spans="1:21" x14ac:dyDescent="0.3">
      <c r="A1768">
        <v>1766</v>
      </c>
      <c r="B1768" t="s">
        <v>1777</v>
      </c>
      <c r="C1768">
        <v>0.32689000000000001</v>
      </c>
      <c r="D1768">
        <v>0.32768799999999998</v>
      </c>
      <c r="E1768">
        <v>0.32998100000000002</v>
      </c>
      <c r="F1768">
        <v>0.32201200000000002</v>
      </c>
      <c r="G1768">
        <v>0</v>
      </c>
      <c r="H1768" t="s">
        <v>10</v>
      </c>
      <c r="I1768" t="b">
        <v>0</v>
      </c>
      <c r="J1768" t="s">
        <v>11</v>
      </c>
      <c r="K1768">
        <f t="shared" si="220"/>
        <v>-1.0843637425761889E-2</v>
      </c>
      <c r="L1768">
        <f t="shared" si="226"/>
        <v>-9.1987712827916093E-3</v>
      </c>
      <c r="M1768">
        <f t="shared" si="226"/>
        <v>6.0762021581110739E-3</v>
      </c>
      <c r="N1768">
        <f t="shared" si="226"/>
        <v>3.3013141043582002E-2</v>
      </c>
      <c r="O1768" t="str">
        <f>IF(C1768=MIN(C1767:C1769),"buy",IF(C1768=MAX(C1767:C1769),"sell","hold"))</f>
        <v>buy</v>
      </c>
      <c r="P1768" s="2">
        <f>IF(AND(O1768="buy",Q1767&lt;&gt;0),Q1767/C1768,IF(O1768="sell",0,P1767))</f>
        <v>146474610.70180696</v>
      </c>
      <c r="Q1768" s="1">
        <f>IF(AND(O1768="sell",P1767&lt;&gt;0),P1767*C1768,IF(O1768="buy",0,Q1767))</f>
        <v>0</v>
      </c>
      <c r="R1768">
        <f>4*(SIGN(K1768)+1)+2*(SIGN(L1768)+1)+(SIGN(M1768)+1)+(SIGN(N1768)+1)/2+1</f>
        <v>4</v>
      </c>
      <c r="S1768">
        <f t="shared" si="222"/>
        <v>4</v>
      </c>
      <c r="T1768" t="str">
        <f t="shared" si="223"/>
        <v/>
      </c>
      <c r="U1768" t="str">
        <f t="shared" si="224"/>
        <v/>
      </c>
    </row>
    <row r="1769" spans="1:21" x14ac:dyDescent="0.3">
      <c r="A1769">
        <v>1767</v>
      </c>
      <c r="B1769" t="s">
        <v>1778</v>
      </c>
      <c r="C1769">
        <v>0.32892300000000002</v>
      </c>
      <c r="D1769">
        <v>0.32177699999999998</v>
      </c>
      <c r="E1769">
        <v>0.330096</v>
      </c>
      <c r="F1769">
        <v>0.31970300000000001</v>
      </c>
      <c r="G1769">
        <v>0</v>
      </c>
      <c r="H1769" t="s">
        <v>10</v>
      </c>
      <c r="I1769" t="b">
        <v>0</v>
      </c>
      <c r="J1769" t="s">
        <v>11</v>
      </c>
      <c r="K1769">
        <f t="shared" si="220"/>
        <v>6.1999380921085954E-3</v>
      </c>
      <c r="L1769">
        <f t="shared" si="226"/>
        <v>1.7043575517870484E-2</v>
      </c>
      <c r="M1769">
        <f t="shared" si="226"/>
        <v>2.6242346800662092E-2</v>
      </c>
      <c r="N1769">
        <f t="shared" si="226"/>
        <v>2.0166144642551016E-2</v>
      </c>
      <c r="O1769" t="str">
        <f>IF(C1769=MIN(C1768:C1770),"buy",IF(C1769=MAX(C1768:C1770),"sell","hold"))</f>
        <v>sell</v>
      </c>
      <c r="P1769" s="2">
        <f>IF(AND(O1769="buy",Q1768&lt;&gt;0),Q1768/C1769,IF(O1769="sell",0,P1768))</f>
        <v>0</v>
      </c>
      <c r="Q1769" s="1">
        <f>IF(AND(O1769="sell",P1768&lt;&gt;0),P1768*C1769,IF(O1769="buy",0,Q1768))</f>
        <v>48178868.375870451</v>
      </c>
      <c r="R1769">
        <f>4*(SIGN(K1769)+1)+2*(SIGN(L1769)+1)+(SIGN(M1769)+1)+(SIGN(N1769)+1)/2+1</f>
        <v>16</v>
      </c>
      <c r="S1769" t="str">
        <f t="shared" si="222"/>
        <v/>
      </c>
      <c r="T1769" t="str">
        <f t="shared" si="223"/>
        <v/>
      </c>
      <c r="U1769">
        <f t="shared" si="224"/>
        <v>16</v>
      </c>
    </row>
    <row r="1770" spans="1:21" x14ac:dyDescent="0.3">
      <c r="A1770">
        <v>1768</v>
      </c>
      <c r="B1770" t="s">
        <v>1779</v>
      </c>
      <c r="C1770">
        <v>0.32177699999999998</v>
      </c>
      <c r="D1770">
        <v>0.324096</v>
      </c>
      <c r="E1770">
        <v>0.32594400000000001</v>
      </c>
      <c r="F1770">
        <v>0.31873600000000002</v>
      </c>
      <c r="G1770">
        <v>0</v>
      </c>
      <c r="H1770" t="s">
        <v>10</v>
      </c>
      <c r="I1770" t="b">
        <v>0</v>
      </c>
      <c r="J1770" t="s">
        <v>11</v>
      </c>
      <c r="K1770">
        <f t="shared" si="220"/>
        <v>-2.1964038727524331E-2</v>
      </c>
      <c r="L1770">
        <f t="shared" si="226"/>
        <v>-2.8163976819632924E-2</v>
      </c>
      <c r="M1770">
        <f t="shared" si="226"/>
        <v>-4.5207552337503412E-2</v>
      </c>
      <c r="N1770">
        <f t="shared" si="226"/>
        <v>-7.1449899138165504E-2</v>
      </c>
      <c r="O1770" t="str">
        <f>IF(C1770=MIN(C1769:C1771),"buy",IF(C1770=MAX(C1769:C1771),"sell","hold"))</f>
        <v>buy</v>
      </c>
      <c r="P1770" s="2">
        <f>IF(AND(O1770="buy",Q1769&lt;&gt;0),Q1769/C1770,IF(O1770="sell",0,P1769))</f>
        <v>149727508.10614324</v>
      </c>
      <c r="Q1770" s="1">
        <f>IF(AND(O1770="sell",P1769&lt;&gt;0),P1769*C1770,IF(O1770="buy",0,Q1769))</f>
        <v>0</v>
      </c>
      <c r="R1770">
        <f>4*(SIGN(K1770)+1)+2*(SIGN(L1770)+1)+(SIGN(M1770)+1)+(SIGN(N1770)+1)/2+1</f>
        <v>1</v>
      </c>
      <c r="S1770">
        <f t="shared" si="222"/>
        <v>1</v>
      </c>
      <c r="T1770" t="str">
        <f t="shared" si="223"/>
        <v/>
      </c>
      <c r="U1770" t="str">
        <f t="shared" si="224"/>
        <v/>
      </c>
    </row>
    <row r="1771" spans="1:21" x14ac:dyDescent="0.3">
      <c r="A1771">
        <v>1769</v>
      </c>
      <c r="B1771" t="s">
        <v>1780</v>
      </c>
      <c r="C1771">
        <v>0.324096</v>
      </c>
      <c r="D1771">
        <v>0.325262</v>
      </c>
      <c r="E1771">
        <v>0.32771800000000001</v>
      </c>
      <c r="F1771">
        <v>0.32058599999999998</v>
      </c>
      <c r="G1771">
        <v>0</v>
      </c>
      <c r="H1771" t="s">
        <v>10</v>
      </c>
      <c r="I1771" t="b">
        <v>0</v>
      </c>
      <c r="J1771" t="s">
        <v>11</v>
      </c>
      <c r="K1771">
        <f t="shared" si="220"/>
        <v>7.1809783037842297E-3</v>
      </c>
      <c r="L1771">
        <f t="shared" si="226"/>
        <v>2.9145017031308562E-2</v>
      </c>
      <c r="M1771">
        <f t="shared" si="226"/>
        <v>5.7308993850941486E-2</v>
      </c>
      <c r="N1771">
        <f t="shared" si="226"/>
        <v>0.1025165461884449</v>
      </c>
      <c r="O1771" t="str">
        <f>IF(C1771=MIN(C1770:C1772),"buy",IF(C1771=MAX(C1770:C1772),"sell","hold"))</f>
        <v>hold</v>
      </c>
      <c r="P1771" s="2">
        <f>IF(AND(O1771="buy",Q1770&lt;&gt;0),Q1770/C1771,IF(O1771="sell",0,P1770))</f>
        <v>149727508.10614324</v>
      </c>
      <c r="Q1771" s="1">
        <f>IF(AND(O1771="sell",P1770&lt;&gt;0),P1770*C1771,IF(O1771="buy",0,Q1770))</f>
        <v>0</v>
      </c>
      <c r="R1771">
        <f>4*(SIGN(K1771)+1)+2*(SIGN(L1771)+1)+(SIGN(M1771)+1)+(SIGN(N1771)+1)/2+1</f>
        <v>16</v>
      </c>
      <c r="S1771" t="str">
        <f t="shared" si="222"/>
        <v/>
      </c>
      <c r="T1771">
        <f t="shared" si="223"/>
        <v>16</v>
      </c>
      <c r="U1771" t="str">
        <f t="shared" si="224"/>
        <v/>
      </c>
    </row>
    <row r="1772" spans="1:21" x14ac:dyDescent="0.3">
      <c r="A1772">
        <v>1770</v>
      </c>
      <c r="B1772" t="s">
        <v>1781</v>
      </c>
      <c r="C1772">
        <v>0.325262</v>
      </c>
      <c r="D1772">
        <v>0.32909699999999997</v>
      </c>
      <c r="E1772">
        <v>0.332034</v>
      </c>
      <c r="F1772">
        <v>0.32382699999999998</v>
      </c>
      <c r="G1772">
        <v>0</v>
      </c>
      <c r="H1772" t="s">
        <v>10</v>
      </c>
      <c r="I1772" t="b">
        <v>0</v>
      </c>
      <c r="J1772" t="s">
        <v>11</v>
      </c>
      <c r="K1772">
        <f t="shared" si="220"/>
        <v>3.5912393471705913E-3</v>
      </c>
      <c r="L1772">
        <f t="shared" si="226"/>
        <v>-3.5897389566136384E-3</v>
      </c>
      <c r="M1772">
        <f t="shared" si="226"/>
        <v>-3.27347559879222E-2</v>
      </c>
      <c r="N1772">
        <f t="shared" si="226"/>
        <v>-9.0043749838863679E-2</v>
      </c>
      <c r="O1772" t="str">
        <f>IF(C1772=MIN(C1771:C1773),"buy",IF(C1772=MAX(C1771:C1773),"sell","hold"))</f>
        <v>hold</v>
      </c>
      <c r="P1772" s="2">
        <f>IF(AND(O1772="buy",Q1771&lt;&gt;0),Q1771/C1772,IF(O1772="sell",0,P1771))</f>
        <v>149727508.10614324</v>
      </c>
      <c r="Q1772" s="1">
        <f>IF(AND(O1772="sell",P1771&lt;&gt;0),P1771*C1772,IF(O1772="buy",0,Q1771))</f>
        <v>0</v>
      </c>
      <c r="R1772">
        <f>4*(SIGN(K1772)+1)+2*(SIGN(L1772)+1)+(SIGN(M1772)+1)+(SIGN(N1772)+1)/2+1</f>
        <v>9</v>
      </c>
      <c r="S1772" t="str">
        <f t="shared" si="222"/>
        <v/>
      </c>
      <c r="T1772">
        <f t="shared" si="223"/>
        <v>9</v>
      </c>
      <c r="U1772" t="str">
        <f t="shared" si="224"/>
        <v/>
      </c>
    </row>
    <row r="1773" spans="1:21" x14ac:dyDescent="0.3">
      <c r="A1773">
        <v>1771</v>
      </c>
      <c r="B1773" t="s">
        <v>1782</v>
      </c>
      <c r="C1773">
        <v>0.32909699999999997</v>
      </c>
      <c r="D1773">
        <v>0.32918700000000001</v>
      </c>
      <c r="E1773">
        <v>0.33276299999999998</v>
      </c>
      <c r="F1773">
        <v>0.325131</v>
      </c>
      <c r="G1773">
        <v>0</v>
      </c>
      <c r="H1773" t="s">
        <v>10</v>
      </c>
      <c r="I1773" t="b">
        <v>0</v>
      </c>
      <c r="J1773" t="s">
        <v>11</v>
      </c>
      <c r="K1773">
        <f t="shared" si="220"/>
        <v>1.1721394525023658E-2</v>
      </c>
      <c r="L1773">
        <f t="shared" si="226"/>
        <v>8.1301551778530656E-3</v>
      </c>
      <c r="M1773">
        <f t="shared" si="226"/>
        <v>1.1719894134466703E-2</v>
      </c>
      <c r="N1773">
        <f t="shared" si="226"/>
        <v>4.4454650122388903E-2</v>
      </c>
      <c r="O1773" t="str">
        <f>IF(C1773=MIN(C1772:C1774),"buy",IF(C1773=MAX(C1772:C1774),"sell","hold"))</f>
        <v>hold</v>
      </c>
      <c r="P1773" s="2">
        <f>IF(AND(O1773="buy",Q1772&lt;&gt;0),Q1772/C1773,IF(O1773="sell",0,P1772))</f>
        <v>149727508.10614324</v>
      </c>
      <c r="Q1773" s="1">
        <f>IF(AND(O1773="sell",P1772&lt;&gt;0),P1772*C1773,IF(O1773="buy",0,Q1772))</f>
        <v>0</v>
      </c>
      <c r="R1773">
        <f>4*(SIGN(K1773)+1)+2*(SIGN(L1773)+1)+(SIGN(M1773)+1)+(SIGN(N1773)+1)/2+1</f>
        <v>16</v>
      </c>
      <c r="S1773" t="str">
        <f t="shared" si="222"/>
        <v/>
      </c>
      <c r="T1773">
        <f t="shared" si="223"/>
        <v>16</v>
      </c>
      <c r="U1773" t="str">
        <f t="shared" si="224"/>
        <v/>
      </c>
    </row>
    <row r="1774" spans="1:21" x14ac:dyDescent="0.3">
      <c r="A1774">
        <v>1772</v>
      </c>
      <c r="B1774" t="s">
        <v>1783</v>
      </c>
      <c r="C1774">
        <v>0.32918700000000001</v>
      </c>
      <c r="D1774">
        <v>0.32925300000000002</v>
      </c>
      <c r="E1774">
        <v>0.33262599999999998</v>
      </c>
      <c r="F1774">
        <v>0.32370599999999999</v>
      </c>
      <c r="G1774">
        <v>0</v>
      </c>
      <c r="H1774" t="s">
        <v>10</v>
      </c>
      <c r="I1774" t="b">
        <v>0</v>
      </c>
      <c r="J1774" t="s">
        <v>11</v>
      </c>
      <c r="K1774">
        <f t="shared" si="220"/>
        <v>2.7343821207878209E-4</v>
      </c>
      <c r="L1774">
        <f t="shared" si="226"/>
        <v>-1.1447956312944875E-2</v>
      </c>
      <c r="M1774">
        <f t="shared" si="226"/>
        <v>-1.9578111490797939E-2</v>
      </c>
      <c r="N1774">
        <f t="shared" si="226"/>
        <v>-3.1298005625264642E-2</v>
      </c>
      <c r="O1774" t="str">
        <f>IF(C1774=MIN(C1773:C1775),"buy",IF(C1774=MAX(C1773:C1775),"sell","hold"))</f>
        <v>hold</v>
      </c>
      <c r="P1774" s="2">
        <f>IF(AND(O1774="buy",Q1773&lt;&gt;0),Q1773/C1774,IF(O1774="sell",0,P1773))</f>
        <v>149727508.10614324</v>
      </c>
      <c r="Q1774" s="1">
        <f>IF(AND(O1774="sell",P1773&lt;&gt;0),P1773*C1774,IF(O1774="buy",0,Q1773))</f>
        <v>0</v>
      </c>
      <c r="R1774">
        <f>4*(SIGN(K1774)+1)+2*(SIGN(L1774)+1)+(SIGN(M1774)+1)+(SIGN(N1774)+1)/2+1</f>
        <v>9</v>
      </c>
      <c r="S1774" t="str">
        <f t="shared" si="222"/>
        <v/>
      </c>
      <c r="T1774">
        <f t="shared" si="223"/>
        <v>9</v>
      </c>
      <c r="U1774" t="str">
        <f t="shared" si="224"/>
        <v/>
      </c>
    </row>
    <row r="1775" spans="1:21" x14ac:dyDescent="0.3">
      <c r="A1775">
        <v>1773</v>
      </c>
      <c r="B1775" t="s">
        <v>1784</v>
      </c>
      <c r="C1775">
        <v>0.32925300000000002</v>
      </c>
      <c r="D1775">
        <v>0.32865299999999997</v>
      </c>
      <c r="E1775">
        <v>0.33184599999999997</v>
      </c>
      <c r="F1775">
        <v>0.32395699999999999</v>
      </c>
      <c r="G1775">
        <v>0</v>
      </c>
      <c r="H1775" t="s">
        <v>10</v>
      </c>
      <c r="I1775" t="b">
        <v>0</v>
      </c>
      <c r="J1775" t="s">
        <v>11</v>
      </c>
      <c r="K1775">
        <f t="shared" si="220"/>
        <v>2.0047384727541005E-4</v>
      </c>
      <c r="L1775">
        <f t="shared" si="226"/>
        <v>-7.2964364803372042E-5</v>
      </c>
      <c r="M1775">
        <f t="shared" si="226"/>
        <v>1.1374991948141504E-2</v>
      </c>
      <c r="N1775">
        <f t="shared" si="226"/>
        <v>3.0953103438939443E-2</v>
      </c>
      <c r="O1775" t="str">
        <f>IF(C1775=MIN(C1774:C1776),"buy",IF(C1775=MAX(C1774:C1776),"sell","hold"))</f>
        <v>sell</v>
      </c>
      <c r="P1775" s="2">
        <f>IF(AND(O1775="buy",Q1774&lt;&gt;0),Q1774/C1775,IF(O1775="sell",0,P1774))</f>
        <v>0</v>
      </c>
      <c r="Q1775" s="1">
        <f>IF(AND(O1775="sell",P1774&lt;&gt;0),P1774*C1775,IF(O1775="buy",0,Q1774))</f>
        <v>49298231.226471983</v>
      </c>
      <c r="R1775">
        <f>4*(SIGN(K1775)+1)+2*(SIGN(L1775)+1)+(SIGN(M1775)+1)+(SIGN(N1775)+1)/2+1</f>
        <v>12</v>
      </c>
      <c r="S1775" t="str">
        <f t="shared" si="222"/>
        <v/>
      </c>
      <c r="T1775" t="str">
        <f t="shared" si="223"/>
        <v/>
      </c>
      <c r="U1775">
        <f t="shared" si="224"/>
        <v>12</v>
      </c>
    </row>
    <row r="1776" spans="1:21" x14ac:dyDescent="0.3">
      <c r="A1776">
        <v>1774</v>
      </c>
      <c r="B1776" t="s">
        <v>1785</v>
      </c>
      <c r="C1776">
        <v>0.32865299999999997</v>
      </c>
      <c r="D1776">
        <v>0.32927899999999999</v>
      </c>
      <c r="E1776">
        <v>0.33221200000000001</v>
      </c>
      <c r="F1776">
        <v>0.32558700000000002</v>
      </c>
      <c r="G1776">
        <v>0</v>
      </c>
      <c r="H1776" t="s">
        <v>10</v>
      </c>
      <c r="I1776" t="b">
        <v>0</v>
      </c>
      <c r="J1776" t="s">
        <v>11</v>
      </c>
      <c r="K1776">
        <f t="shared" si="220"/>
        <v>-1.8239687736547317E-3</v>
      </c>
      <c r="L1776">
        <f t="shared" si="226"/>
        <v>-2.0244426209301419E-3</v>
      </c>
      <c r="M1776">
        <f t="shared" si="226"/>
        <v>-1.9514782561267699E-3</v>
      </c>
      <c r="N1776">
        <f t="shared" si="226"/>
        <v>-1.3326470204268274E-2</v>
      </c>
      <c r="O1776" t="str">
        <f>IF(C1776=MIN(C1775:C1777),"buy",IF(C1776=MAX(C1775:C1777),"sell","hold"))</f>
        <v>buy</v>
      </c>
      <c r="P1776" s="2">
        <f>IF(AND(O1776="buy",Q1775&lt;&gt;0),Q1775/C1776,IF(O1776="sell",0,P1775))</f>
        <v>150000855.69421849</v>
      </c>
      <c r="Q1776" s="1">
        <f>IF(AND(O1776="sell",P1775&lt;&gt;0),P1775*C1776,IF(O1776="buy",0,Q1775))</f>
        <v>0</v>
      </c>
      <c r="R1776">
        <f>4*(SIGN(K1776)+1)+2*(SIGN(L1776)+1)+(SIGN(M1776)+1)+(SIGN(N1776)+1)/2+1</f>
        <v>1</v>
      </c>
      <c r="S1776">
        <f t="shared" si="222"/>
        <v>1</v>
      </c>
      <c r="T1776" t="str">
        <f t="shared" si="223"/>
        <v/>
      </c>
      <c r="U1776" t="str">
        <f t="shared" si="224"/>
        <v/>
      </c>
    </row>
    <row r="1777" spans="1:21" x14ac:dyDescent="0.3">
      <c r="A1777">
        <v>1775</v>
      </c>
      <c r="B1777" t="s">
        <v>1786</v>
      </c>
      <c r="C1777">
        <v>0.32927899999999999</v>
      </c>
      <c r="D1777">
        <v>0.333173</v>
      </c>
      <c r="E1777">
        <v>0.33654400000000001</v>
      </c>
      <c r="F1777">
        <v>0.32574599999999998</v>
      </c>
      <c r="G1777">
        <v>0</v>
      </c>
      <c r="H1777" t="s">
        <v>10</v>
      </c>
      <c r="I1777" t="b">
        <v>0</v>
      </c>
      <c r="J1777" t="s">
        <v>11</v>
      </c>
      <c r="K1777">
        <f t="shared" si="220"/>
        <v>1.9029322179192241E-3</v>
      </c>
      <c r="L1777">
        <f t="shared" si="226"/>
        <v>3.7269009915739558E-3</v>
      </c>
      <c r="M1777">
        <f t="shared" si="226"/>
        <v>5.7513436125040977E-3</v>
      </c>
      <c r="N1777">
        <f t="shared" si="226"/>
        <v>7.7028218686308672E-3</v>
      </c>
      <c r="O1777" t="str">
        <f>IF(C1777=MIN(C1776:C1778),"buy",IF(C1777=MAX(C1776:C1778),"sell","hold"))</f>
        <v>hold</v>
      </c>
      <c r="P1777" s="2">
        <f>IF(AND(O1777="buy",Q1776&lt;&gt;0),Q1776/C1777,IF(O1777="sell",0,P1776))</f>
        <v>150000855.69421849</v>
      </c>
      <c r="Q1777" s="1">
        <f>IF(AND(O1777="sell",P1776&lt;&gt;0),P1776*C1777,IF(O1777="buy",0,Q1776))</f>
        <v>0</v>
      </c>
      <c r="R1777">
        <f>4*(SIGN(K1777)+1)+2*(SIGN(L1777)+1)+(SIGN(M1777)+1)+(SIGN(N1777)+1)/2+1</f>
        <v>16</v>
      </c>
      <c r="S1777" t="str">
        <f t="shared" si="222"/>
        <v/>
      </c>
      <c r="T1777">
        <f t="shared" si="223"/>
        <v>16</v>
      </c>
      <c r="U1777" t="str">
        <f t="shared" si="224"/>
        <v/>
      </c>
    </row>
    <row r="1778" spans="1:21" x14ac:dyDescent="0.3">
      <c r="A1778">
        <v>1776</v>
      </c>
      <c r="B1778" t="s">
        <v>1787</v>
      </c>
      <c r="C1778">
        <v>0.333173</v>
      </c>
      <c r="D1778">
        <v>0.33143</v>
      </c>
      <c r="E1778">
        <v>0.33633400000000002</v>
      </c>
      <c r="F1778">
        <v>0.32725799999999999</v>
      </c>
      <c r="G1778">
        <v>0</v>
      </c>
      <c r="H1778" t="s">
        <v>10</v>
      </c>
      <c r="I1778" t="b">
        <v>0</v>
      </c>
      <c r="J1778" t="s">
        <v>11</v>
      </c>
      <c r="K1778">
        <f t="shared" si="220"/>
        <v>1.1756323477021756E-2</v>
      </c>
      <c r="L1778">
        <f t="shared" si="226"/>
        <v>9.8533912591025324E-3</v>
      </c>
      <c r="M1778">
        <f t="shared" si="226"/>
        <v>6.1264902675285766E-3</v>
      </c>
      <c r="N1778">
        <f t="shared" si="226"/>
        <v>3.7514665502447891E-4</v>
      </c>
      <c r="O1778" t="str">
        <f>IF(C1778=MIN(C1777:C1779),"buy",IF(C1778=MAX(C1777:C1779),"sell","hold"))</f>
        <v>sell</v>
      </c>
      <c r="P1778" s="2">
        <f>IF(AND(O1778="buy",Q1777&lt;&gt;0),Q1777/C1778,IF(O1778="sell",0,P1777))</f>
        <v>0</v>
      </c>
      <c r="Q1778" s="1">
        <f>IF(AND(O1778="sell",P1777&lt;&gt;0),P1777*C1778,IF(O1778="buy",0,Q1777))</f>
        <v>49976235.094209857</v>
      </c>
      <c r="R1778">
        <f>4*(SIGN(K1778)+1)+2*(SIGN(L1778)+1)+(SIGN(M1778)+1)+(SIGN(N1778)+1)/2+1</f>
        <v>16</v>
      </c>
      <c r="S1778" t="str">
        <f t="shared" si="222"/>
        <v/>
      </c>
      <c r="T1778" t="str">
        <f t="shared" si="223"/>
        <v/>
      </c>
      <c r="U1778">
        <f t="shared" si="224"/>
        <v>16</v>
      </c>
    </row>
    <row r="1779" spans="1:21" x14ac:dyDescent="0.3">
      <c r="A1779">
        <v>1777</v>
      </c>
      <c r="B1779" t="s">
        <v>1788</v>
      </c>
      <c r="C1779">
        <v>0.33143</v>
      </c>
      <c r="D1779">
        <v>0.33101000000000003</v>
      </c>
      <c r="E1779">
        <v>0.33384599999999998</v>
      </c>
      <c r="F1779">
        <v>0.326905</v>
      </c>
      <c r="G1779">
        <v>0</v>
      </c>
      <c r="H1779" t="s">
        <v>10</v>
      </c>
      <c r="I1779" t="b">
        <v>0</v>
      </c>
      <c r="J1779" t="s">
        <v>11</v>
      </c>
      <c r="K1779">
        <f t="shared" si="220"/>
        <v>-5.2452366299881115E-3</v>
      </c>
      <c r="L1779">
        <f t="shared" si="226"/>
        <v>-1.7001560107009869E-2</v>
      </c>
      <c r="M1779">
        <f t="shared" si="226"/>
        <v>-2.6854951366112399E-2</v>
      </c>
      <c r="N1779">
        <f t="shared" si="226"/>
        <v>-3.2981441633640973E-2</v>
      </c>
      <c r="O1779" t="str">
        <f>IF(C1779=MIN(C1778:C1780),"buy",IF(C1779=MAX(C1778:C1780),"sell","hold"))</f>
        <v>hold</v>
      </c>
      <c r="P1779" s="2">
        <f>IF(AND(O1779="buy",Q1778&lt;&gt;0),Q1778/C1779,IF(O1779="sell",0,P1778))</f>
        <v>0</v>
      </c>
      <c r="Q1779" s="1">
        <f>IF(AND(O1779="sell",P1778&lt;&gt;0),P1778*C1779,IF(O1779="buy",0,Q1778))</f>
        <v>49976235.094209857</v>
      </c>
      <c r="R1779">
        <f>4*(SIGN(K1779)+1)+2*(SIGN(L1779)+1)+(SIGN(M1779)+1)+(SIGN(N1779)+1)/2+1</f>
        <v>1</v>
      </c>
      <c r="S1779" t="str">
        <f t="shared" si="222"/>
        <v/>
      </c>
      <c r="T1779">
        <f t="shared" si="223"/>
        <v>1</v>
      </c>
      <c r="U1779" t="str">
        <f t="shared" si="224"/>
        <v/>
      </c>
    </row>
    <row r="1780" spans="1:21" x14ac:dyDescent="0.3">
      <c r="A1780">
        <v>1778</v>
      </c>
      <c r="B1780" t="s">
        <v>1789</v>
      </c>
      <c r="C1780">
        <v>0.33101000000000003</v>
      </c>
      <c r="D1780">
        <v>0.33016000000000001</v>
      </c>
      <c r="E1780">
        <v>0.332258</v>
      </c>
      <c r="F1780">
        <v>0.32641300000000001</v>
      </c>
      <c r="G1780">
        <v>0</v>
      </c>
      <c r="H1780" t="s">
        <v>10</v>
      </c>
      <c r="I1780" t="b">
        <v>0</v>
      </c>
      <c r="J1780" t="s">
        <v>11</v>
      </c>
      <c r="K1780">
        <f t="shared" si="220"/>
        <v>-1.2680393696032121E-3</v>
      </c>
      <c r="L1780">
        <f t="shared" si="226"/>
        <v>3.9771972603848994E-3</v>
      </c>
      <c r="M1780">
        <f t="shared" si="226"/>
        <v>2.0978757367394768E-2</v>
      </c>
      <c r="N1780">
        <f t="shared" si="226"/>
        <v>4.7833708733507167E-2</v>
      </c>
      <c r="O1780" t="str">
        <f>IF(C1780=MIN(C1779:C1781),"buy",IF(C1780=MAX(C1779:C1781),"sell","hold"))</f>
        <v>hold</v>
      </c>
      <c r="P1780" s="2">
        <f>IF(AND(O1780="buy",Q1779&lt;&gt;0),Q1779/C1780,IF(O1780="sell",0,P1779))</f>
        <v>0</v>
      </c>
      <c r="Q1780" s="1">
        <f>IF(AND(O1780="sell",P1779&lt;&gt;0),P1779*C1780,IF(O1780="buy",0,Q1779))</f>
        <v>49976235.094209857</v>
      </c>
      <c r="R1780">
        <f>4*(SIGN(K1780)+1)+2*(SIGN(L1780)+1)+(SIGN(M1780)+1)+(SIGN(N1780)+1)/2+1</f>
        <v>8</v>
      </c>
      <c r="S1780" t="str">
        <f t="shared" si="222"/>
        <v/>
      </c>
      <c r="T1780">
        <f t="shared" si="223"/>
        <v>8</v>
      </c>
      <c r="U1780" t="str">
        <f t="shared" si="224"/>
        <v/>
      </c>
    </row>
    <row r="1781" spans="1:21" x14ac:dyDescent="0.3">
      <c r="A1781">
        <v>1779</v>
      </c>
      <c r="B1781" t="s">
        <v>1790</v>
      </c>
      <c r="C1781">
        <v>0.32899</v>
      </c>
      <c r="D1781">
        <v>0.33007500000000001</v>
      </c>
      <c r="E1781">
        <v>0.33200800000000003</v>
      </c>
      <c r="F1781">
        <v>0.32624599999999998</v>
      </c>
      <c r="G1781">
        <v>0</v>
      </c>
      <c r="H1781" t="s">
        <v>10</v>
      </c>
      <c r="I1781" t="b">
        <v>0</v>
      </c>
      <c r="J1781" t="s">
        <v>11</v>
      </c>
      <c r="K1781">
        <f t="shared" si="220"/>
        <v>-6.121212121212187E-3</v>
      </c>
      <c r="L1781">
        <f t="shared" ref="L1781:N1796" si="227">K1781-K1780</f>
        <v>-4.8531727516089749E-3</v>
      </c>
      <c r="M1781">
        <f t="shared" si="227"/>
        <v>-8.8303700119938752E-3</v>
      </c>
      <c r="N1781">
        <f t="shared" si="227"/>
        <v>-2.9809127379388643E-2</v>
      </c>
      <c r="O1781" t="str">
        <f>IF(C1781=MIN(C1780:C1782),"buy",IF(C1781=MAX(C1780:C1782),"sell","hold"))</f>
        <v>buy</v>
      </c>
      <c r="P1781" s="2">
        <f>IF(AND(O1781="buy",Q1780&lt;&gt;0),Q1780/C1781,IF(O1781="sell",0,P1780))</f>
        <v>151908067.40086281</v>
      </c>
      <c r="Q1781" s="1">
        <f>IF(AND(O1781="sell",P1780&lt;&gt;0),P1780*C1781,IF(O1781="buy",0,Q1780))</f>
        <v>0</v>
      </c>
      <c r="R1781">
        <f>4*(SIGN(K1781)+1)+2*(SIGN(L1781)+1)+(SIGN(M1781)+1)+(SIGN(N1781)+1)/2+1</f>
        <v>1</v>
      </c>
      <c r="S1781">
        <f t="shared" si="222"/>
        <v>1</v>
      </c>
      <c r="T1781" t="str">
        <f t="shared" si="223"/>
        <v/>
      </c>
      <c r="U1781" t="str">
        <f t="shared" si="224"/>
        <v/>
      </c>
    </row>
    <row r="1782" spans="1:21" x14ac:dyDescent="0.3">
      <c r="A1782">
        <v>1780</v>
      </c>
      <c r="B1782" t="s">
        <v>1791</v>
      </c>
      <c r="C1782">
        <v>0.33007500000000001</v>
      </c>
      <c r="D1782">
        <v>0.32564700000000002</v>
      </c>
      <c r="E1782">
        <v>0.33157199999999998</v>
      </c>
      <c r="F1782">
        <v>0.32240600000000003</v>
      </c>
      <c r="G1782">
        <v>0</v>
      </c>
      <c r="H1782" t="s">
        <v>10</v>
      </c>
      <c r="I1782" t="b">
        <v>0</v>
      </c>
      <c r="J1782" t="s">
        <v>11</v>
      </c>
      <c r="K1782">
        <f t="shared" si="220"/>
        <v>3.2925432241129558E-3</v>
      </c>
      <c r="L1782">
        <f t="shared" si="227"/>
        <v>9.4137553453251428E-3</v>
      </c>
      <c r="M1782">
        <f t="shared" si="227"/>
        <v>1.4266928096934119E-2</v>
      </c>
      <c r="N1782">
        <f t="shared" si="227"/>
        <v>2.3097298108927994E-2</v>
      </c>
      <c r="O1782" t="str">
        <f>IF(C1782=MIN(C1781:C1783),"buy",IF(C1782=MAX(C1781:C1783),"sell","hold"))</f>
        <v>sell</v>
      </c>
      <c r="P1782" s="2">
        <f>IF(AND(O1782="buy",Q1781&lt;&gt;0),Q1781/C1782,IF(O1782="sell",0,P1781))</f>
        <v>0</v>
      </c>
      <c r="Q1782" s="1">
        <f>IF(AND(O1782="sell",P1781&lt;&gt;0),P1781*C1782,IF(O1782="buy",0,Q1781))</f>
        <v>50141055.347339794</v>
      </c>
      <c r="R1782">
        <f>4*(SIGN(K1782)+1)+2*(SIGN(L1782)+1)+(SIGN(M1782)+1)+(SIGN(N1782)+1)/2+1</f>
        <v>16</v>
      </c>
      <c r="S1782" t="str">
        <f t="shared" si="222"/>
        <v/>
      </c>
      <c r="T1782" t="str">
        <f t="shared" si="223"/>
        <v/>
      </c>
      <c r="U1782">
        <f t="shared" si="224"/>
        <v>16</v>
      </c>
    </row>
    <row r="1783" spans="1:21" x14ac:dyDescent="0.3">
      <c r="A1783">
        <v>1781</v>
      </c>
      <c r="B1783" t="s">
        <v>1792</v>
      </c>
      <c r="C1783">
        <v>0.32441500000000001</v>
      </c>
      <c r="D1783">
        <v>0.32697100000000001</v>
      </c>
      <c r="E1783">
        <v>0.32952799999999999</v>
      </c>
      <c r="F1783">
        <v>0.32219700000000001</v>
      </c>
      <c r="G1783">
        <v>0</v>
      </c>
      <c r="H1783" t="s">
        <v>10</v>
      </c>
      <c r="I1783" t="b">
        <v>0</v>
      </c>
      <c r="J1783" t="s">
        <v>11</v>
      </c>
      <c r="K1783">
        <f t="shared" si="220"/>
        <v>-1.7295909792357404E-2</v>
      </c>
      <c r="L1783">
        <f t="shared" si="227"/>
        <v>-2.0588453016470359E-2</v>
      </c>
      <c r="M1783">
        <f t="shared" si="227"/>
        <v>-3.0002208361795502E-2</v>
      </c>
      <c r="N1783">
        <f t="shared" si="227"/>
        <v>-4.4269136458729624E-2</v>
      </c>
      <c r="O1783" t="str">
        <f>IF(C1783=MIN(C1782:C1784),"buy",IF(C1783=MAX(C1782:C1784),"sell","hold"))</f>
        <v>buy</v>
      </c>
      <c r="P1783" s="2">
        <f>IF(AND(O1783="buy",Q1782&lt;&gt;0),Q1782/C1783,IF(O1783="sell",0,P1782))</f>
        <v>154558375.37518239</v>
      </c>
      <c r="Q1783" s="1">
        <f>IF(AND(O1783="sell",P1782&lt;&gt;0),P1782*C1783,IF(O1783="buy",0,Q1782))</f>
        <v>0</v>
      </c>
      <c r="R1783">
        <f>4*(SIGN(K1783)+1)+2*(SIGN(L1783)+1)+(SIGN(M1783)+1)+(SIGN(N1783)+1)/2+1</f>
        <v>1</v>
      </c>
      <c r="S1783">
        <f t="shared" si="222"/>
        <v>1</v>
      </c>
      <c r="T1783" t="str">
        <f t="shared" si="223"/>
        <v/>
      </c>
      <c r="U1783" t="str">
        <f t="shared" si="224"/>
        <v/>
      </c>
    </row>
    <row r="1784" spans="1:21" x14ac:dyDescent="0.3">
      <c r="A1784">
        <v>1782</v>
      </c>
      <c r="B1784" t="s">
        <v>1793</v>
      </c>
      <c r="C1784">
        <v>0.32697100000000001</v>
      </c>
      <c r="D1784">
        <v>0.33052700000000002</v>
      </c>
      <c r="E1784">
        <v>0.332173</v>
      </c>
      <c r="F1784">
        <v>0.32383800000000001</v>
      </c>
      <c r="G1784">
        <v>0</v>
      </c>
      <c r="H1784" t="s">
        <v>10</v>
      </c>
      <c r="I1784" t="b">
        <v>0</v>
      </c>
      <c r="J1784" t="s">
        <v>11</v>
      </c>
      <c r="K1784">
        <f t="shared" si="220"/>
        <v>7.8478812869788497E-3</v>
      </c>
      <c r="L1784">
        <f t="shared" si="227"/>
        <v>2.5143791079336252E-2</v>
      </c>
      <c r="M1784">
        <f t="shared" si="227"/>
        <v>4.5732244095806611E-2</v>
      </c>
      <c r="N1784">
        <f t="shared" si="227"/>
        <v>7.5734452457602117E-2</v>
      </c>
      <c r="O1784" t="str">
        <f>IF(C1784=MIN(C1783:C1785),"buy",IF(C1784=MAX(C1783:C1785),"sell","hold"))</f>
        <v>hold</v>
      </c>
      <c r="P1784" s="2">
        <f>IF(AND(O1784="buy",Q1783&lt;&gt;0),Q1783/C1784,IF(O1784="sell",0,P1783))</f>
        <v>154558375.37518239</v>
      </c>
      <c r="Q1784" s="1">
        <f>IF(AND(O1784="sell",P1783&lt;&gt;0),P1783*C1784,IF(O1784="buy",0,Q1783))</f>
        <v>0</v>
      </c>
      <c r="R1784">
        <f>4*(SIGN(K1784)+1)+2*(SIGN(L1784)+1)+(SIGN(M1784)+1)+(SIGN(N1784)+1)/2+1</f>
        <v>16</v>
      </c>
      <c r="S1784" t="str">
        <f t="shared" si="222"/>
        <v/>
      </c>
      <c r="T1784">
        <f t="shared" si="223"/>
        <v>16</v>
      </c>
      <c r="U1784" t="str">
        <f t="shared" si="224"/>
        <v/>
      </c>
    </row>
    <row r="1785" spans="1:21" x14ac:dyDescent="0.3">
      <c r="A1785">
        <v>1783</v>
      </c>
      <c r="B1785" t="s">
        <v>1794</v>
      </c>
      <c r="C1785">
        <v>0.33052700000000002</v>
      </c>
      <c r="D1785">
        <v>0.33105699999999999</v>
      </c>
      <c r="E1785">
        <v>0.33291599999999999</v>
      </c>
      <c r="F1785">
        <v>0.32660499999999998</v>
      </c>
      <c r="G1785">
        <v>0</v>
      </c>
      <c r="H1785" t="s">
        <v>10</v>
      </c>
      <c r="I1785" t="b">
        <v>0</v>
      </c>
      <c r="J1785" t="s">
        <v>11</v>
      </c>
      <c r="K1785">
        <f t="shared" si="220"/>
        <v>1.0816762940723784E-2</v>
      </c>
      <c r="L1785">
        <f t="shared" si="227"/>
        <v>2.9688816537449345E-3</v>
      </c>
      <c r="M1785">
        <f t="shared" si="227"/>
        <v>-2.2174909425591319E-2</v>
      </c>
      <c r="N1785">
        <f t="shared" si="227"/>
        <v>-6.7907153521397923E-2</v>
      </c>
      <c r="O1785" t="str">
        <f>IF(C1785=MIN(C1784:C1786),"buy",IF(C1785=MAX(C1784:C1786),"sell","hold"))</f>
        <v>hold</v>
      </c>
      <c r="P1785" s="2">
        <f>IF(AND(O1785="buy",Q1784&lt;&gt;0),Q1784/C1785,IF(O1785="sell",0,P1784))</f>
        <v>154558375.37518239</v>
      </c>
      <c r="Q1785" s="1">
        <f>IF(AND(O1785="sell",P1784&lt;&gt;0),P1784*C1785,IF(O1785="buy",0,Q1784))</f>
        <v>0</v>
      </c>
      <c r="R1785">
        <f>4*(SIGN(K1785)+1)+2*(SIGN(L1785)+1)+(SIGN(M1785)+1)+(SIGN(N1785)+1)/2+1</f>
        <v>13</v>
      </c>
      <c r="S1785" t="str">
        <f t="shared" si="222"/>
        <v/>
      </c>
      <c r="T1785">
        <f t="shared" si="223"/>
        <v>13</v>
      </c>
      <c r="U1785" t="str">
        <f t="shared" si="224"/>
        <v/>
      </c>
    </row>
    <row r="1786" spans="1:21" x14ac:dyDescent="0.3">
      <c r="A1786">
        <v>1784</v>
      </c>
      <c r="B1786" t="s">
        <v>1795</v>
      </c>
      <c r="C1786">
        <v>0.33105699999999999</v>
      </c>
      <c r="D1786">
        <v>0.32970100000000002</v>
      </c>
      <c r="E1786">
        <v>0.33289600000000003</v>
      </c>
      <c r="F1786">
        <v>0.32670700000000003</v>
      </c>
      <c r="G1786">
        <v>0</v>
      </c>
      <c r="H1786" t="s">
        <v>10</v>
      </c>
      <c r="I1786" t="b">
        <v>0</v>
      </c>
      <c r="J1786" t="s">
        <v>11</v>
      </c>
      <c r="K1786">
        <f t="shared" si="220"/>
        <v>1.6022152893660517E-3</v>
      </c>
      <c r="L1786">
        <f t="shared" si="227"/>
        <v>-9.2145476513577317E-3</v>
      </c>
      <c r="M1786">
        <f t="shared" si="227"/>
        <v>-1.2183429305102666E-2</v>
      </c>
      <c r="N1786">
        <f t="shared" si="227"/>
        <v>9.9914801204886525E-3</v>
      </c>
      <c r="O1786" t="str">
        <f>IF(C1786=MIN(C1785:C1787),"buy",IF(C1786=MAX(C1785:C1787),"sell","hold"))</f>
        <v>sell</v>
      </c>
      <c r="P1786" s="2">
        <f>IF(AND(O1786="buy",Q1785&lt;&gt;0),Q1785/C1786,IF(O1786="sell",0,P1785))</f>
        <v>0</v>
      </c>
      <c r="Q1786" s="1">
        <f>IF(AND(O1786="sell",P1785&lt;&gt;0),P1785*C1786,IF(O1786="buy",0,Q1785))</f>
        <v>51167632.076581754</v>
      </c>
      <c r="R1786">
        <f>4*(SIGN(K1786)+1)+2*(SIGN(L1786)+1)+(SIGN(M1786)+1)+(SIGN(N1786)+1)/2+1</f>
        <v>10</v>
      </c>
      <c r="S1786" t="str">
        <f t="shared" si="222"/>
        <v/>
      </c>
      <c r="T1786" t="str">
        <f t="shared" si="223"/>
        <v/>
      </c>
      <c r="U1786">
        <f t="shared" si="224"/>
        <v>10</v>
      </c>
    </row>
    <row r="1787" spans="1:21" x14ac:dyDescent="0.3">
      <c r="A1787">
        <v>1785</v>
      </c>
      <c r="B1787" t="s">
        <v>1796</v>
      </c>
      <c r="C1787">
        <v>0.32970100000000002</v>
      </c>
      <c r="D1787">
        <v>0.32976499999999997</v>
      </c>
      <c r="E1787">
        <v>0.332457</v>
      </c>
      <c r="F1787">
        <v>0.32523400000000002</v>
      </c>
      <c r="G1787">
        <v>0</v>
      </c>
      <c r="H1787" t="s">
        <v>10</v>
      </c>
      <c r="I1787" t="b">
        <v>0</v>
      </c>
      <c r="J1787" t="s">
        <v>11</v>
      </c>
      <c r="K1787">
        <f t="shared" si="220"/>
        <v>-4.1043770941856725E-3</v>
      </c>
      <c r="L1787">
        <f t="shared" si="227"/>
        <v>-5.7065923835517241E-3</v>
      </c>
      <c r="M1787">
        <f t="shared" si="227"/>
        <v>3.5079552678060075E-3</v>
      </c>
      <c r="N1787">
        <f t="shared" si="227"/>
        <v>1.5691384572908675E-2</v>
      </c>
      <c r="O1787" t="str">
        <f>IF(C1787=MIN(C1786:C1788),"buy",IF(C1787=MAX(C1786:C1788),"sell","hold"))</f>
        <v>buy</v>
      </c>
      <c r="P1787" s="2">
        <f>IF(AND(O1787="buy",Q1786&lt;&gt;0),Q1786/C1787,IF(O1787="sell",0,P1786))</f>
        <v>155194045.74624205</v>
      </c>
      <c r="Q1787" s="1">
        <f>IF(AND(O1787="sell",P1786&lt;&gt;0),P1786*C1787,IF(O1787="buy",0,Q1786))</f>
        <v>0</v>
      </c>
      <c r="R1787">
        <f>4*(SIGN(K1787)+1)+2*(SIGN(L1787)+1)+(SIGN(M1787)+1)+(SIGN(N1787)+1)/2+1</f>
        <v>4</v>
      </c>
      <c r="S1787">
        <f t="shared" si="222"/>
        <v>4</v>
      </c>
      <c r="T1787" t="str">
        <f t="shared" si="223"/>
        <v/>
      </c>
      <c r="U1787" t="str">
        <f t="shared" si="224"/>
        <v/>
      </c>
    </row>
    <row r="1788" spans="1:21" x14ac:dyDescent="0.3">
      <c r="A1788">
        <v>1786</v>
      </c>
      <c r="B1788" t="s">
        <v>1797</v>
      </c>
      <c r="C1788">
        <v>0.32976499999999997</v>
      </c>
      <c r="D1788">
        <v>0.33246300000000001</v>
      </c>
      <c r="E1788">
        <v>0.33479300000000001</v>
      </c>
      <c r="F1788">
        <v>0.32825399999999999</v>
      </c>
      <c r="G1788">
        <v>0</v>
      </c>
      <c r="H1788" t="s">
        <v>10</v>
      </c>
      <c r="I1788" t="b">
        <v>0</v>
      </c>
      <c r="J1788" t="s">
        <v>11</v>
      </c>
      <c r="K1788">
        <f t="shared" si="220"/>
        <v>1.94096435600783E-4</v>
      </c>
      <c r="L1788">
        <f t="shared" si="227"/>
        <v>4.2984735297864557E-3</v>
      </c>
      <c r="M1788">
        <f t="shared" si="227"/>
        <v>1.000506591333818E-2</v>
      </c>
      <c r="N1788">
        <f t="shared" si="227"/>
        <v>6.4971106455321724E-3</v>
      </c>
      <c r="O1788" t="str">
        <f>IF(C1788=MIN(C1787:C1789),"buy",IF(C1788=MAX(C1787:C1789),"sell","hold"))</f>
        <v>hold</v>
      </c>
      <c r="P1788" s="2">
        <f>IF(AND(O1788="buy",Q1787&lt;&gt;0),Q1787/C1788,IF(O1788="sell",0,P1787))</f>
        <v>155194045.74624205</v>
      </c>
      <c r="Q1788" s="1">
        <f>IF(AND(O1788="sell",P1787&lt;&gt;0),P1787*C1788,IF(O1788="buy",0,Q1787))</f>
        <v>0</v>
      </c>
      <c r="R1788">
        <f>4*(SIGN(K1788)+1)+2*(SIGN(L1788)+1)+(SIGN(M1788)+1)+(SIGN(N1788)+1)/2+1</f>
        <v>16</v>
      </c>
      <c r="S1788" t="str">
        <f t="shared" si="222"/>
        <v/>
      </c>
      <c r="T1788">
        <f t="shared" si="223"/>
        <v>16</v>
      </c>
      <c r="U1788" t="str">
        <f t="shared" si="224"/>
        <v/>
      </c>
    </row>
    <row r="1789" spans="1:21" x14ac:dyDescent="0.3">
      <c r="A1789">
        <v>1787</v>
      </c>
      <c r="B1789" t="s">
        <v>1798</v>
      </c>
      <c r="C1789">
        <v>0.33246300000000001</v>
      </c>
      <c r="D1789">
        <v>0.33107599999999998</v>
      </c>
      <c r="E1789">
        <v>0.33377699999999999</v>
      </c>
      <c r="F1789">
        <v>0.32683600000000002</v>
      </c>
      <c r="G1789">
        <v>0</v>
      </c>
      <c r="H1789" t="s">
        <v>10</v>
      </c>
      <c r="I1789" t="b">
        <v>0</v>
      </c>
      <c r="J1789" t="s">
        <v>11</v>
      </c>
      <c r="K1789">
        <f t="shared" si="220"/>
        <v>8.148251055527805E-3</v>
      </c>
      <c r="L1789">
        <f t="shared" si="227"/>
        <v>7.9541546199270226E-3</v>
      </c>
      <c r="M1789">
        <f t="shared" si="227"/>
        <v>3.6556810901405669E-3</v>
      </c>
      <c r="N1789">
        <f t="shared" si="227"/>
        <v>-6.349384823197613E-3</v>
      </c>
      <c r="O1789" t="str">
        <f>IF(C1789=MIN(C1788:C1790),"buy",IF(C1789=MAX(C1788:C1790),"sell","hold"))</f>
        <v>sell</v>
      </c>
      <c r="P1789" s="2">
        <f>IF(AND(O1789="buy",Q1788&lt;&gt;0),Q1788/C1789,IF(O1789="sell",0,P1788))</f>
        <v>0</v>
      </c>
      <c r="Q1789" s="1">
        <f>IF(AND(O1789="sell",P1788&lt;&gt;0),P1788*C1789,IF(O1789="buy",0,Q1788))</f>
        <v>51596278.030932873</v>
      </c>
      <c r="R1789">
        <f>4*(SIGN(K1789)+1)+2*(SIGN(L1789)+1)+(SIGN(M1789)+1)+(SIGN(N1789)+1)/2+1</f>
        <v>15</v>
      </c>
      <c r="S1789" t="str">
        <f t="shared" si="222"/>
        <v/>
      </c>
      <c r="T1789" t="str">
        <f t="shared" si="223"/>
        <v/>
      </c>
      <c r="U1789">
        <f t="shared" si="224"/>
        <v>15</v>
      </c>
    </row>
    <row r="1790" spans="1:21" x14ac:dyDescent="0.3">
      <c r="A1790">
        <v>1788</v>
      </c>
      <c r="B1790" t="s">
        <v>1799</v>
      </c>
      <c r="C1790">
        <v>0.33232299999999998</v>
      </c>
      <c r="D1790">
        <v>0.33585100000000001</v>
      </c>
      <c r="E1790">
        <v>0.337449</v>
      </c>
      <c r="F1790">
        <v>0.32813900000000001</v>
      </c>
      <c r="G1790">
        <v>0</v>
      </c>
      <c r="H1790" t="s">
        <v>10</v>
      </c>
      <c r="I1790" t="b">
        <v>0</v>
      </c>
      <c r="J1790" t="s">
        <v>11</v>
      </c>
      <c r="K1790">
        <f t="shared" si="220"/>
        <v>-4.2118817183282739E-4</v>
      </c>
      <c r="L1790">
        <f t="shared" si="227"/>
        <v>-8.5694392273606319E-3</v>
      </c>
      <c r="M1790">
        <f t="shared" si="227"/>
        <v>-1.6523593847287653E-2</v>
      </c>
      <c r="N1790">
        <f t="shared" si="227"/>
        <v>-2.0179274937428219E-2</v>
      </c>
      <c r="O1790" t="str">
        <f>IF(C1790=MIN(C1789:C1791),"buy",IF(C1790=MAX(C1789:C1791),"sell","hold"))</f>
        <v>buy</v>
      </c>
      <c r="P1790" s="2">
        <f>IF(AND(O1790="buy",Q1789&lt;&gt;0),Q1789/C1790,IF(O1790="sell",0,P1789))</f>
        <v>155259425.41122004</v>
      </c>
      <c r="Q1790" s="1">
        <f>IF(AND(O1790="sell",P1789&lt;&gt;0),P1789*C1790,IF(O1790="buy",0,Q1789))</f>
        <v>0</v>
      </c>
      <c r="R1790">
        <f>4*(SIGN(K1790)+1)+2*(SIGN(L1790)+1)+(SIGN(M1790)+1)+(SIGN(N1790)+1)/2+1</f>
        <v>1</v>
      </c>
      <c r="S1790">
        <f t="shared" si="222"/>
        <v>1</v>
      </c>
      <c r="T1790" t="str">
        <f t="shared" si="223"/>
        <v/>
      </c>
      <c r="U1790" t="str">
        <f t="shared" si="224"/>
        <v/>
      </c>
    </row>
    <row r="1791" spans="1:21" x14ac:dyDescent="0.3">
      <c r="A1791">
        <v>1789</v>
      </c>
      <c r="B1791" t="s">
        <v>1800</v>
      </c>
      <c r="C1791">
        <v>0.33711099999999999</v>
      </c>
      <c r="D1791">
        <v>0.33716200000000002</v>
      </c>
      <c r="E1791">
        <v>0.33919300000000002</v>
      </c>
      <c r="F1791">
        <v>0.33071699999999998</v>
      </c>
      <c r="G1791">
        <v>0</v>
      </c>
      <c r="H1791" t="s">
        <v>10</v>
      </c>
      <c r="I1791" t="b">
        <v>0</v>
      </c>
      <c r="J1791" t="s">
        <v>11</v>
      </c>
      <c r="K1791">
        <f t="shared" si="220"/>
        <v>1.4304621516086767E-2</v>
      </c>
      <c r="L1791">
        <f t="shared" si="227"/>
        <v>1.4725809687919594E-2</v>
      </c>
      <c r="M1791">
        <f t="shared" si="227"/>
        <v>2.3295248915280224E-2</v>
      </c>
      <c r="N1791">
        <f t="shared" si="227"/>
        <v>3.9818842762567877E-2</v>
      </c>
      <c r="O1791" t="str">
        <f>IF(C1791=MIN(C1790:C1792),"buy",IF(C1791=MAX(C1790:C1792),"sell","hold"))</f>
        <v>hold</v>
      </c>
      <c r="P1791" s="2">
        <f>IF(AND(O1791="buy",Q1790&lt;&gt;0),Q1790/C1791,IF(O1791="sell",0,P1790))</f>
        <v>155259425.41122004</v>
      </c>
      <c r="Q1791" s="1">
        <f>IF(AND(O1791="sell",P1790&lt;&gt;0),P1790*C1791,IF(O1791="buy",0,Q1790))</f>
        <v>0</v>
      </c>
      <c r="R1791">
        <f>4*(SIGN(K1791)+1)+2*(SIGN(L1791)+1)+(SIGN(M1791)+1)+(SIGN(N1791)+1)/2+1</f>
        <v>16</v>
      </c>
      <c r="S1791" t="str">
        <f t="shared" si="222"/>
        <v/>
      </c>
      <c r="T1791">
        <f t="shared" si="223"/>
        <v>16</v>
      </c>
      <c r="U1791" t="str">
        <f t="shared" si="224"/>
        <v/>
      </c>
    </row>
    <row r="1792" spans="1:21" x14ac:dyDescent="0.3">
      <c r="A1792">
        <v>1790</v>
      </c>
      <c r="B1792" t="s">
        <v>1801</v>
      </c>
      <c r="C1792">
        <v>0.33716200000000002</v>
      </c>
      <c r="D1792">
        <v>0.33481499999999997</v>
      </c>
      <c r="E1792">
        <v>0.33891300000000002</v>
      </c>
      <c r="F1792">
        <v>0.331459</v>
      </c>
      <c r="G1792">
        <v>0</v>
      </c>
      <c r="H1792" t="s">
        <v>10</v>
      </c>
      <c r="I1792" t="b">
        <v>0</v>
      </c>
      <c r="J1792" t="s">
        <v>11</v>
      </c>
      <c r="K1792">
        <f t="shared" si="220"/>
        <v>1.5127403885376769E-4</v>
      </c>
      <c r="L1792">
        <f t="shared" si="227"/>
        <v>-1.4153347477233E-2</v>
      </c>
      <c r="M1792">
        <f t="shared" si="227"/>
        <v>-2.8879157165152596E-2</v>
      </c>
      <c r="N1792">
        <f t="shared" si="227"/>
        <v>-5.217440608043282E-2</v>
      </c>
      <c r="O1792" t="str">
        <f>IF(C1792=MIN(C1791:C1793),"buy",IF(C1792=MAX(C1791:C1793),"sell","hold"))</f>
        <v>sell</v>
      </c>
      <c r="P1792" s="2">
        <f>IF(AND(O1792="buy",Q1791&lt;&gt;0),Q1791/C1792,IF(O1792="sell",0,P1791))</f>
        <v>0</v>
      </c>
      <c r="Q1792" s="1">
        <f>IF(AND(O1792="sell",P1791&lt;&gt;0),P1791*C1792,IF(O1792="buy",0,Q1791))</f>
        <v>52347578.390497774</v>
      </c>
      <c r="R1792">
        <f>4*(SIGN(K1792)+1)+2*(SIGN(L1792)+1)+(SIGN(M1792)+1)+(SIGN(N1792)+1)/2+1</f>
        <v>9</v>
      </c>
      <c r="S1792" t="str">
        <f t="shared" si="222"/>
        <v/>
      </c>
      <c r="T1792" t="str">
        <f t="shared" si="223"/>
        <v/>
      </c>
      <c r="U1792">
        <f t="shared" si="224"/>
        <v>9</v>
      </c>
    </row>
    <row r="1793" spans="1:21" x14ac:dyDescent="0.3">
      <c r="A1793">
        <v>1791</v>
      </c>
      <c r="B1793" t="s">
        <v>1802</v>
      </c>
      <c r="C1793">
        <v>0.33481499999999997</v>
      </c>
      <c r="D1793">
        <v>0.34004200000000001</v>
      </c>
      <c r="E1793">
        <v>0.34155000000000002</v>
      </c>
      <c r="F1793">
        <v>0.33246999999999999</v>
      </c>
      <c r="G1793">
        <v>0</v>
      </c>
      <c r="H1793" t="s">
        <v>10</v>
      </c>
      <c r="I1793" t="b">
        <v>0</v>
      </c>
      <c r="J1793" t="s">
        <v>11</v>
      </c>
      <c r="K1793">
        <f t="shared" si="220"/>
        <v>-6.9853581298170717E-3</v>
      </c>
      <c r="L1793">
        <f t="shared" si="227"/>
        <v>-7.136632168670839E-3</v>
      </c>
      <c r="M1793">
        <f t="shared" si="227"/>
        <v>7.0167153085621608E-3</v>
      </c>
      <c r="N1793">
        <f t="shared" si="227"/>
        <v>3.5895872473714757E-2</v>
      </c>
      <c r="O1793" t="str">
        <f>IF(C1793=MIN(C1792:C1794),"buy",IF(C1793=MAX(C1792:C1794),"sell","hold"))</f>
        <v>buy</v>
      </c>
      <c r="P1793" s="2">
        <f>IF(AND(O1793="buy",Q1792&lt;&gt;0),Q1792/C1793,IF(O1793="sell",0,P1792))</f>
        <v>156347769.33679131</v>
      </c>
      <c r="Q1793" s="1">
        <f>IF(AND(O1793="sell",P1792&lt;&gt;0),P1792*C1793,IF(O1793="buy",0,Q1792))</f>
        <v>0</v>
      </c>
      <c r="R1793">
        <f>4*(SIGN(K1793)+1)+2*(SIGN(L1793)+1)+(SIGN(M1793)+1)+(SIGN(N1793)+1)/2+1</f>
        <v>4</v>
      </c>
      <c r="S1793">
        <f t="shared" si="222"/>
        <v>4</v>
      </c>
      <c r="T1793" t="str">
        <f t="shared" si="223"/>
        <v/>
      </c>
      <c r="U1793" t="str">
        <f t="shared" si="224"/>
        <v/>
      </c>
    </row>
    <row r="1794" spans="1:21" x14ac:dyDescent="0.3">
      <c r="A1794">
        <v>1792</v>
      </c>
      <c r="B1794" t="s">
        <v>1803</v>
      </c>
      <c r="C1794">
        <v>0.34004200000000001</v>
      </c>
      <c r="D1794">
        <v>0.34143200000000001</v>
      </c>
      <c r="E1794">
        <v>0.34327600000000003</v>
      </c>
      <c r="F1794">
        <v>0.336063</v>
      </c>
      <c r="G1794">
        <v>0</v>
      </c>
      <c r="H1794" t="s">
        <v>10</v>
      </c>
      <c r="I1794" t="b">
        <v>0</v>
      </c>
      <c r="J1794" t="s">
        <v>11</v>
      </c>
      <c r="K1794">
        <f t="shared" si="220"/>
        <v>1.5490689138587989E-2</v>
      </c>
      <c r="L1794">
        <f t="shared" si="227"/>
        <v>2.2476047268405061E-2</v>
      </c>
      <c r="M1794">
        <f t="shared" si="227"/>
        <v>2.9612679437075899E-2</v>
      </c>
      <c r="N1794">
        <f t="shared" si="227"/>
        <v>2.2595964128513737E-2</v>
      </c>
      <c r="O1794" t="str">
        <f>IF(C1794=MIN(C1793:C1795),"buy",IF(C1794=MAX(C1793:C1795),"sell","hold"))</f>
        <v>hold</v>
      </c>
      <c r="P1794" s="2">
        <f>IF(AND(O1794="buy",Q1793&lt;&gt;0),Q1793/C1794,IF(O1794="sell",0,P1793))</f>
        <v>156347769.33679131</v>
      </c>
      <c r="Q1794" s="1">
        <f>IF(AND(O1794="sell",P1793&lt;&gt;0),P1793*C1794,IF(O1794="buy",0,Q1793))</f>
        <v>0</v>
      </c>
      <c r="R1794">
        <f>4*(SIGN(K1794)+1)+2*(SIGN(L1794)+1)+(SIGN(M1794)+1)+(SIGN(N1794)+1)/2+1</f>
        <v>16</v>
      </c>
      <c r="S1794" t="str">
        <f t="shared" si="222"/>
        <v/>
      </c>
      <c r="T1794">
        <f t="shared" si="223"/>
        <v>16</v>
      </c>
      <c r="U1794" t="str">
        <f t="shared" si="224"/>
        <v/>
      </c>
    </row>
    <row r="1795" spans="1:21" x14ac:dyDescent="0.3">
      <c r="A1795">
        <v>1793</v>
      </c>
      <c r="B1795" t="s">
        <v>1804</v>
      </c>
      <c r="C1795">
        <v>0.34278199999999998</v>
      </c>
      <c r="D1795">
        <v>0.34562700000000002</v>
      </c>
      <c r="E1795">
        <v>0.34713300000000002</v>
      </c>
      <c r="F1795">
        <v>0.33824100000000001</v>
      </c>
      <c r="G1795">
        <v>0</v>
      </c>
      <c r="H1795" t="s">
        <v>10</v>
      </c>
      <c r="I1795" t="b">
        <v>0</v>
      </c>
      <c r="J1795" t="s">
        <v>11</v>
      </c>
      <c r="K1795">
        <f t="shared" si="220"/>
        <v>8.0254941244009143E-3</v>
      </c>
      <c r="L1795">
        <f t="shared" si="227"/>
        <v>-7.4651950141870742E-3</v>
      </c>
      <c r="M1795">
        <f t="shared" si="227"/>
        <v>-2.9941242282592137E-2</v>
      </c>
      <c r="N1795">
        <f t="shared" si="227"/>
        <v>-5.9553921719668036E-2</v>
      </c>
      <c r="O1795" t="str">
        <f>IF(C1795=MIN(C1794:C1796),"buy",IF(C1795=MAX(C1794:C1796),"sell","hold"))</f>
        <v>hold</v>
      </c>
      <c r="P1795" s="2">
        <f>IF(AND(O1795="buy",Q1794&lt;&gt;0),Q1794/C1795,IF(O1795="sell",0,P1794))</f>
        <v>156347769.33679131</v>
      </c>
      <c r="Q1795" s="1">
        <f>IF(AND(O1795="sell",P1794&lt;&gt;0),P1794*C1795,IF(O1795="buy",0,Q1794))</f>
        <v>0</v>
      </c>
      <c r="R1795">
        <f>4*(SIGN(K1795)+1)+2*(SIGN(L1795)+1)+(SIGN(M1795)+1)+(SIGN(N1795)+1)/2+1</f>
        <v>9</v>
      </c>
      <c r="S1795" t="str">
        <f t="shared" si="222"/>
        <v/>
      </c>
      <c r="T1795">
        <f t="shared" si="223"/>
        <v>9</v>
      </c>
      <c r="U1795" t="str">
        <f t="shared" si="224"/>
        <v/>
      </c>
    </row>
    <row r="1796" spans="1:21" x14ac:dyDescent="0.3">
      <c r="A1796">
        <v>1794</v>
      </c>
      <c r="B1796" t="s">
        <v>1805</v>
      </c>
      <c r="C1796">
        <v>0.34562700000000002</v>
      </c>
      <c r="D1796">
        <v>0.34004600000000001</v>
      </c>
      <c r="E1796">
        <v>0.347134</v>
      </c>
      <c r="F1796">
        <v>0.33390599999999998</v>
      </c>
      <c r="G1796">
        <v>0</v>
      </c>
      <c r="H1796" t="s">
        <v>10</v>
      </c>
      <c r="I1796" t="b">
        <v>0</v>
      </c>
      <c r="J1796" t="s">
        <v>11</v>
      </c>
      <c r="K1796">
        <f t="shared" ref="K1796:K1859" si="228">2*(C1796-C1795)/(C1795+C1796)</f>
        <v>8.2654352281856906E-3</v>
      </c>
      <c r="L1796">
        <f t="shared" si="227"/>
        <v>2.3994110378477637E-4</v>
      </c>
      <c r="M1796">
        <f t="shared" si="227"/>
        <v>7.7051361179718506E-3</v>
      </c>
      <c r="N1796">
        <f t="shared" si="227"/>
        <v>3.7646378400563986E-2</v>
      </c>
      <c r="O1796" t="str">
        <f>IF(C1796=MIN(C1795:C1797),"buy",IF(C1796=MAX(C1795:C1797),"sell","hold"))</f>
        <v>sell</v>
      </c>
      <c r="P1796" s="2">
        <f>IF(AND(O1796="buy",Q1795&lt;&gt;0),Q1795/C1796,IF(O1796="sell",0,P1795))</f>
        <v>0</v>
      </c>
      <c r="Q1796" s="1">
        <f>IF(AND(O1796="sell",P1795&lt;&gt;0),P1795*C1796,IF(O1796="buy",0,Q1795))</f>
        <v>54038010.472567171</v>
      </c>
      <c r="R1796">
        <f>4*(SIGN(K1796)+1)+2*(SIGN(L1796)+1)+(SIGN(M1796)+1)+(SIGN(N1796)+1)/2+1</f>
        <v>16</v>
      </c>
      <c r="S1796" t="str">
        <f t="shared" si="222"/>
        <v/>
      </c>
      <c r="T1796" t="str">
        <f t="shared" si="223"/>
        <v/>
      </c>
      <c r="U1796">
        <f t="shared" si="224"/>
        <v>16</v>
      </c>
    </row>
    <row r="1797" spans="1:21" x14ac:dyDescent="0.3">
      <c r="A1797">
        <v>1795</v>
      </c>
      <c r="B1797" t="s">
        <v>1806</v>
      </c>
      <c r="C1797">
        <v>0.34004600000000001</v>
      </c>
      <c r="D1797">
        <v>0.33574100000000001</v>
      </c>
      <c r="E1797">
        <v>0.34170800000000001</v>
      </c>
      <c r="F1797">
        <v>0.332484</v>
      </c>
      <c r="G1797">
        <v>0</v>
      </c>
      <c r="H1797" t="s">
        <v>10</v>
      </c>
      <c r="I1797" t="b">
        <v>0</v>
      </c>
      <c r="J1797" t="s">
        <v>11</v>
      </c>
      <c r="K1797">
        <f t="shared" si="228"/>
        <v>-1.627889679191102E-2</v>
      </c>
      <c r="L1797">
        <f t="shared" ref="L1797:N1812" si="229">K1797-K1796</f>
        <v>-2.4544332020096711E-2</v>
      </c>
      <c r="M1797">
        <f t="shared" si="229"/>
        <v>-2.4784273123881487E-2</v>
      </c>
      <c r="N1797">
        <f t="shared" si="229"/>
        <v>-3.248940924185334E-2</v>
      </c>
      <c r="O1797" t="str">
        <f>IF(C1797=MIN(C1796:C1798),"buy",IF(C1797=MAX(C1796:C1798),"sell","hold"))</f>
        <v>hold</v>
      </c>
      <c r="P1797" s="2">
        <f>IF(AND(O1797="buy",Q1796&lt;&gt;0),Q1796/C1797,IF(O1797="sell",0,P1796))</f>
        <v>0</v>
      </c>
      <c r="Q1797" s="1">
        <f>IF(AND(O1797="sell",P1796&lt;&gt;0),P1796*C1797,IF(O1797="buy",0,Q1796))</f>
        <v>54038010.472567171</v>
      </c>
      <c r="R1797">
        <f>4*(SIGN(K1797)+1)+2*(SIGN(L1797)+1)+(SIGN(M1797)+1)+(SIGN(N1797)+1)/2+1</f>
        <v>1</v>
      </c>
      <c r="S1797" t="str">
        <f t="shared" si="222"/>
        <v/>
      </c>
      <c r="T1797">
        <f t="shared" si="223"/>
        <v>1</v>
      </c>
      <c r="U1797" t="str">
        <f t="shared" si="224"/>
        <v/>
      </c>
    </row>
    <row r="1798" spans="1:21" x14ac:dyDescent="0.3">
      <c r="A1798">
        <v>1796</v>
      </c>
      <c r="B1798" t="s">
        <v>1807</v>
      </c>
      <c r="C1798">
        <v>0.33574100000000001</v>
      </c>
      <c r="D1798">
        <v>0.33854299999999998</v>
      </c>
      <c r="E1798">
        <v>0.34133200000000002</v>
      </c>
      <c r="F1798">
        <v>0.33262900000000001</v>
      </c>
      <c r="G1798">
        <v>0</v>
      </c>
      <c r="H1798" t="s">
        <v>10</v>
      </c>
      <c r="I1798" t="b">
        <v>0</v>
      </c>
      <c r="J1798" t="s">
        <v>11</v>
      </c>
      <c r="K1798">
        <f t="shared" si="228"/>
        <v>-1.2740700842129259E-2</v>
      </c>
      <c r="L1798">
        <f t="shared" si="229"/>
        <v>3.5381959497817611E-3</v>
      </c>
      <c r="M1798">
        <f t="shared" si="229"/>
        <v>2.8082527969878472E-2</v>
      </c>
      <c r="N1798">
        <f t="shared" si="229"/>
        <v>5.2866801093759963E-2</v>
      </c>
      <c r="O1798" t="str">
        <f>IF(C1798=MIN(C1797:C1799),"buy",IF(C1798=MAX(C1797:C1799),"sell","hold"))</f>
        <v>buy</v>
      </c>
      <c r="P1798" s="2">
        <f>IF(AND(O1798="buy",Q1797&lt;&gt;0),Q1797/C1798,IF(O1798="sell",0,P1797))</f>
        <v>160951478.88571003</v>
      </c>
      <c r="Q1798" s="1">
        <f>IF(AND(O1798="sell",P1797&lt;&gt;0),P1797*C1798,IF(O1798="buy",0,Q1797))</f>
        <v>0</v>
      </c>
      <c r="R1798">
        <f>4*(SIGN(K1798)+1)+2*(SIGN(L1798)+1)+(SIGN(M1798)+1)+(SIGN(N1798)+1)/2+1</f>
        <v>8</v>
      </c>
      <c r="S1798">
        <f t="shared" si="222"/>
        <v>8</v>
      </c>
      <c r="T1798" t="str">
        <f t="shared" si="223"/>
        <v/>
      </c>
      <c r="U1798" t="str">
        <f t="shared" si="224"/>
        <v/>
      </c>
    </row>
    <row r="1799" spans="1:21" x14ac:dyDescent="0.3">
      <c r="A1799">
        <v>1797</v>
      </c>
      <c r="B1799" t="s">
        <v>1808</v>
      </c>
      <c r="C1799">
        <v>0.33854299999999998</v>
      </c>
      <c r="D1799">
        <v>0.33971099999999999</v>
      </c>
      <c r="E1799">
        <v>0.34265200000000001</v>
      </c>
      <c r="F1799">
        <v>0.33555699999999999</v>
      </c>
      <c r="G1799">
        <v>0</v>
      </c>
      <c r="H1799" t="s">
        <v>10</v>
      </c>
      <c r="I1799" t="b">
        <v>0</v>
      </c>
      <c r="J1799" t="s">
        <v>11</v>
      </c>
      <c r="K1799">
        <f t="shared" si="228"/>
        <v>8.3110380789102843E-3</v>
      </c>
      <c r="L1799">
        <f t="shared" si="229"/>
        <v>2.1051738921039544E-2</v>
      </c>
      <c r="M1799">
        <f t="shared" si="229"/>
        <v>1.7513542971257783E-2</v>
      </c>
      <c r="N1799">
        <f t="shared" si="229"/>
        <v>-1.056898499862069E-2</v>
      </c>
      <c r="O1799" t="str">
        <f>IF(C1799=MIN(C1798:C1800),"buy",IF(C1799=MAX(C1798:C1800),"sell","hold"))</f>
        <v>hold</v>
      </c>
      <c r="P1799" s="2">
        <f>IF(AND(O1799="buy",Q1798&lt;&gt;0),Q1798/C1799,IF(O1799="sell",0,P1798))</f>
        <v>160951478.88571003</v>
      </c>
      <c r="Q1799" s="1">
        <f>IF(AND(O1799="sell",P1798&lt;&gt;0),P1798*C1799,IF(O1799="buy",0,Q1798))</f>
        <v>0</v>
      </c>
      <c r="R1799">
        <f>4*(SIGN(K1799)+1)+2*(SIGN(L1799)+1)+(SIGN(M1799)+1)+(SIGN(N1799)+1)/2+1</f>
        <v>15</v>
      </c>
      <c r="S1799" t="str">
        <f t="shared" si="222"/>
        <v/>
      </c>
      <c r="T1799">
        <f t="shared" si="223"/>
        <v>15</v>
      </c>
      <c r="U1799" t="str">
        <f t="shared" si="224"/>
        <v/>
      </c>
    </row>
    <row r="1800" spans="1:21" x14ac:dyDescent="0.3">
      <c r="A1800">
        <v>1798</v>
      </c>
      <c r="B1800" t="s">
        <v>1809</v>
      </c>
      <c r="C1800">
        <v>0.33971099999999999</v>
      </c>
      <c r="D1800">
        <v>0.33799699999999999</v>
      </c>
      <c r="E1800">
        <v>0.34324700000000002</v>
      </c>
      <c r="F1800">
        <v>0.33488600000000002</v>
      </c>
      <c r="G1800">
        <v>0</v>
      </c>
      <c r="H1800" t="s">
        <v>10</v>
      </c>
      <c r="I1800" t="b">
        <v>0</v>
      </c>
      <c r="J1800" t="s">
        <v>11</v>
      </c>
      <c r="K1800">
        <f t="shared" si="228"/>
        <v>3.4441374470331248E-3</v>
      </c>
      <c r="L1800">
        <f t="shared" si="229"/>
        <v>-4.8669006318771595E-3</v>
      </c>
      <c r="M1800">
        <f t="shared" si="229"/>
        <v>-2.5918639552916702E-2</v>
      </c>
      <c r="N1800">
        <f t="shared" si="229"/>
        <v>-4.3432182524174481E-2</v>
      </c>
      <c r="O1800" t="str">
        <f>IF(C1800=MIN(C1799:C1801),"buy",IF(C1800=MAX(C1799:C1801),"sell","hold"))</f>
        <v>sell</v>
      </c>
      <c r="P1800" s="2">
        <f>IF(AND(O1800="buy",Q1799&lt;&gt;0),Q1799/C1800,IF(O1800="sell",0,P1799))</f>
        <v>0</v>
      </c>
      <c r="Q1800" s="1">
        <f>IF(AND(O1800="sell",P1799&lt;&gt;0),P1799*C1800,IF(O1800="buy",0,Q1799))</f>
        <v>54676987.843743436</v>
      </c>
      <c r="R1800">
        <f>4*(SIGN(K1800)+1)+2*(SIGN(L1800)+1)+(SIGN(M1800)+1)+(SIGN(N1800)+1)/2+1</f>
        <v>9</v>
      </c>
      <c r="S1800" t="str">
        <f t="shared" ref="S1800:S1863" si="230">IF($O1800="buy",$R1800,"")</f>
        <v/>
      </c>
      <c r="T1800" t="str">
        <f t="shared" ref="T1800:T1863" si="231">IF($O1800="hold",$R1800,"")</f>
        <v/>
      </c>
      <c r="U1800">
        <f t="shared" ref="U1800:U1863" si="232">IF($O1800="sell",$R1800,"")</f>
        <v>9</v>
      </c>
    </row>
    <row r="1801" spans="1:21" x14ac:dyDescent="0.3">
      <c r="A1801">
        <v>1799</v>
      </c>
      <c r="B1801" t="s">
        <v>1810</v>
      </c>
      <c r="C1801">
        <v>0.33799699999999999</v>
      </c>
      <c r="D1801">
        <v>0.338895</v>
      </c>
      <c r="E1801">
        <v>0.34134199999999998</v>
      </c>
      <c r="F1801">
        <v>0.33410299999999998</v>
      </c>
      <c r="G1801">
        <v>0</v>
      </c>
      <c r="H1801" t="s">
        <v>10</v>
      </c>
      <c r="I1801" t="b">
        <v>0</v>
      </c>
      <c r="J1801" t="s">
        <v>11</v>
      </c>
      <c r="K1801">
        <f t="shared" si="228"/>
        <v>-5.0582256665112216E-3</v>
      </c>
      <c r="L1801">
        <f t="shared" si="229"/>
        <v>-8.5023631135443464E-3</v>
      </c>
      <c r="M1801">
        <f t="shared" si="229"/>
        <v>-3.6354624816671869E-3</v>
      </c>
      <c r="N1801">
        <f t="shared" si="229"/>
        <v>2.2283177071249514E-2</v>
      </c>
      <c r="O1801" t="str">
        <f>IF(C1801=MIN(C1800:C1802),"buy",IF(C1801=MAX(C1800:C1802),"sell","hold"))</f>
        <v>buy</v>
      </c>
      <c r="P1801" s="2">
        <f>IF(AND(O1801="buy",Q1800&lt;&gt;0),Q1800/C1801,IF(O1801="sell",0,P1800))</f>
        <v>161767672.03183293</v>
      </c>
      <c r="Q1801" s="1">
        <f>IF(AND(O1801="sell",P1800&lt;&gt;0),P1800*C1801,IF(O1801="buy",0,Q1800))</f>
        <v>0</v>
      </c>
      <c r="R1801">
        <f>4*(SIGN(K1801)+1)+2*(SIGN(L1801)+1)+(SIGN(M1801)+1)+(SIGN(N1801)+1)/2+1</f>
        <v>2</v>
      </c>
      <c r="S1801">
        <f t="shared" si="230"/>
        <v>2</v>
      </c>
      <c r="T1801" t="str">
        <f t="shared" si="231"/>
        <v/>
      </c>
      <c r="U1801" t="str">
        <f t="shared" si="232"/>
        <v/>
      </c>
    </row>
    <row r="1802" spans="1:21" x14ac:dyDescent="0.3">
      <c r="A1802">
        <v>1800</v>
      </c>
      <c r="B1802" t="s">
        <v>1811</v>
      </c>
      <c r="C1802">
        <v>0.338895</v>
      </c>
      <c r="D1802">
        <v>0.338314</v>
      </c>
      <c r="E1802">
        <v>0.341723</v>
      </c>
      <c r="F1802">
        <v>0.33467599999999997</v>
      </c>
      <c r="G1802">
        <v>0</v>
      </c>
      <c r="H1802" t="s">
        <v>10</v>
      </c>
      <c r="I1802" t="b">
        <v>0</v>
      </c>
      <c r="J1802" t="s">
        <v>11</v>
      </c>
      <c r="K1802">
        <f t="shared" si="228"/>
        <v>2.6533036289393577E-3</v>
      </c>
      <c r="L1802">
        <f t="shared" si="229"/>
        <v>7.7115292954505789E-3</v>
      </c>
      <c r="M1802">
        <f t="shared" si="229"/>
        <v>1.6213892408994925E-2</v>
      </c>
      <c r="N1802">
        <f t="shared" si="229"/>
        <v>1.9849354890662113E-2</v>
      </c>
      <c r="O1802" t="str">
        <f>IF(C1802=MIN(C1801:C1803),"buy",IF(C1802=MAX(C1801:C1803),"sell","hold"))</f>
        <v>sell</v>
      </c>
      <c r="P1802" s="2">
        <f>IF(AND(O1802="buy",Q1801&lt;&gt;0),Q1801/C1802,IF(O1802="sell",0,P1801))</f>
        <v>0</v>
      </c>
      <c r="Q1802" s="1">
        <f>IF(AND(O1802="sell",P1801&lt;&gt;0),P1801*C1802,IF(O1802="buy",0,Q1801))</f>
        <v>54822255.213228025</v>
      </c>
      <c r="R1802">
        <f>4*(SIGN(K1802)+1)+2*(SIGN(L1802)+1)+(SIGN(M1802)+1)+(SIGN(N1802)+1)/2+1</f>
        <v>16</v>
      </c>
      <c r="S1802" t="str">
        <f t="shared" si="230"/>
        <v/>
      </c>
      <c r="T1802" t="str">
        <f t="shared" si="231"/>
        <v/>
      </c>
      <c r="U1802">
        <f t="shared" si="232"/>
        <v>16</v>
      </c>
    </row>
    <row r="1803" spans="1:21" x14ac:dyDescent="0.3">
      <c r="A1803">
        <v>1801</v>
      </c>
      <c r="B1803" t="s">
        <v>1812</v>
      </c>
      <c r="C1803">
        <v>0.338314</v>
      </c>
      <c r="D1803">
        <v>0.336532</v>
      </c>
      <c r="E1803">
        <v>0.340501</v>
      </c>
      <c r="F1803">
        <v>0.33244600000000002</v>
      </c>
      <c r="G1803">
        <v>0</v>
      </c>
      <c r="H1803" t="s">
        <v>10</v>
      </c>
      <c r="I1803" t="b">
        <v>0</v>
      </c>
      <c r="J1803" t="s">
        <v>11</v>
      </c>
      <c r="K1803">
        <f t="shared" si="228"/>
        <v>-1.7158661506270537E-3</v>
      </c>
      <c r="L1803">
        <f t="shared" si="229"/>
        <v>-4.3691697795664114E-3</v>
      </c>
      <c r="M1803">
        <f t="shared" si="229"/>
        <v>-1.2080699075016989E-2</v>
      </c>
      <c r="N1803">
        <f t="shared" si="229"/>
        <v>-2.8294591484011915E-2</v>
      </c>
      <c r="O1803" t="str">
        <f>IF(C1803=MIN(C1802:C1804),"buy",IF(C1803=MAX(C1802:C1804),"sell","hold"))</f>
        <v>hold</v>
      </c>
      <c r="P1803" s="2">
        <f>IF(AND(O1803="buy",Q1802&lt;&gt;0),Q1802/C1803,IF(O1803="sell",0,P1802))</f>
        <v>0</v>
      </c>
      <c r="Q1803" s="1">
        <f>IF(AND(O1803="sell",P1802&lt;&gt;0),P1802*C1803,IF(O1803="buy",0,Q1802))</f>
        <v>54822255.213228025</v>
      </c>
      <c r="R1803">
        <f>4*(SIGN(K1803)+1)+2*(SIGN(L1803)+1)+(SIGN(M1803)+1)+(SIGN(N1803)+1)/2+1</f>
        <v>1</v>
      </c>
      <c r="S1803" t="str">
        <f t="shared" si="230"/>
        <v/>
      </c>
      <c r="T1803">
        <f t="shared" si="231"/>
        <v>1</v>
      </c>
      <c r="U1803" t="str">
        <f t="shared" si="232"/>
        <v/>
      </c>
    </row>
    <row r="1804" spans="1:21" x14ac:dyDescent="0.3">
      <c r="A1804">
        <v>1802</v>
      </c>
      <c r="B1804" t="s">
        <v>1813</v>
      </c>
      <c r="C1804">
        <v>0.336532</v>
      </c>
      <c r="D1804">
        <v>0.331731</v>
      </c>
      <c r="E1804">
        <v>0.33671899999999999</v>
      </c>
      <c r="F1804">
        <v>0.32796799999999998</v>
      </c>
      <c r="G1804">
        <v>0</v>
      </c>
      <c r="H1804" t="s">
        <v>10</v>
      </c>
      <c r="I1804" t="b">
        <v>0</v>
      </c>
      <c r="J1804" t="s">
        <v>11</v>
      </c>
      <c r="K1804">
        <f t="shared" si="228"/>
        <v>-5.2812048971172853E-3</v>
      </c>
      <c r="L1804">
        <f t="shared" si="229"/>
        <v>-3.5653387464902315E-3</v>
      </c>
      <c r="M1804">
        <f t="shared" si="229"/>
        <v>8.0383103307617989E-4</v>
      </c>
      <c r="N1804">
        <f t="shared" si="229"/>
        <v>1.288453010809317E-2</v>
      </c>
      <c r="O1804" t="str">
        <f>IF(C1804=MIN(C1803:C1805),"buy",IF(C1804=MAX(C1803:C1805),"sell","hold"))</f>
        <v>hold</v>
      </c>
      <c r="P1804" s="2">
        <f>IF(AND(O1804="buy",Q1803&lt;&gt;0),Q1803/C1804,IF(O1804="sell",0,P1803))</f>
        <v>0</v>
      </c>
      <c r="Q1804" s="1">
        <f>IF(AND(O1804="sell",P1803&lt;&gt;0),P1803*C1804,IF(O1804="buy",0,Q1803))</f>
        <v>54822255.213228025</v>
      </c>
      <c r="R1804">
        <f>4*(SIGN(K1804)+1)+2*(SIGN(L1804)+1)+(SIGN(M1804)+1)+(SIGN(N1804)+1)/2+1</f>
        <v>4</v>
      </c>
      <c r="S1804" t="str">
        <f t="shared" si="230"/>
        <v/>
      </c>
      <c r="T1804">
        <f t="shared" si="231"/>
        <v>4</v>
      </c>
      <c r="U1804" t="str">
        <f t="shared" si="232"/>
        <v/>
      </c>
    </row>
    <row r="1805" spans="1:21" x14ac:dyDescent="0.3">
      <c r="A1805">
        <v>1803</v>
      </c>
      <c r="B1805" t="s">
        <v>1814</v>
      </c>
      <c r="C1805">
        <v>0.331731</v>
      </c>
      <c r="D1805">
        <v>0.33474700000000002</v>
      </c>
      <c r="E1805">
        <v>0.33751100000000001</v>
      </c>
      <c r="F1805">
        <v>0.32804100000000003</v>
      </c>
      <c r="G1805">
        <v>0</v>
      </c>
      <c r="H1805" t="s">
        <v>10</v>
      </c>
      <c r="I1805" t="b">
        <v>0</v>
      </c>
      <c r="J1805" t="s">
        <v>11</v>
      </c>
      <c r="K1805">
        <f t="shared" si="228"/>
        <v>-1.4368594400707504E-2</v>
      </c>
      <c r="L1805">
        <f t="shared" si="229"/>
        <v>-9.0873895035902194E-3</v>
      </c>
      <c r="M1805">
        <f t="shared" si="229"/>
        <v>-5.5220507570999874E-3</v>
      </c>
      <c r="N1805">
        <f t="shared" si="229"/>
        <v>-6.3258817901761678E-3</v>
      </c>
      <c r="O1805" t="str">
        <f>IF(C1805=MIN(C1804:C1806),"buy",IF(C1805=MAX(C1804:C1806),"sell","hold"))</f>
        <v>buy</v>
      </c>
      <c r="P1805" s="2">
        <f>IF(AND(O1805="buy",Q1804&lt;&gt;0),Q1804/C1805,IF(O1805="sell",0,P1804))</f>
        <v>165261176.11326051</v>
      </c>
      <c r="Q1805" s="1">
        <f>IF(AND(O1805="sell",P1804&lt;&gt;0),P1804*C1805,IF(O1805="buy",0,Q1804))</f>
        <v>0</v>
      </c>
      <c r="R1805">
        <f>4*(SIGN(K1805)+1)+2*(SIGN(L1805)+1)+(SIGN(M1805)+1)+(SIGN(N1805)+1)/2+1</f>
        <v>1</v>
      </c>
      <c r="S1805">
        <f t="shared" si="230"/>
        <v>1</v>
      </c>
      <c r="T1805" t="str">
        <f t="shared" si="231"/>
        <v/>
      </c>
      <c r="U1805" t="str">
        <f t="shared" si="232"/>
        <v/>
      </c>
    </row>
    <row r="1806" spans="1:21" x14ac:dyDescent="0.3">
      <c r="A1806">
        <v>1804</v>
      </c>
      <c r="B1806" t="s">
        <v>1815</v>
      </c>
      <c r="C1806">
        <v>0.33474700000000002</v>
      </c>
      <c r="D1806">
        <v>0.334121</v>
      </c>
      <c r="E1806">
        <v>0.335368</v>
      </c>
      <c r="F1806">
        <v>0.32711200000000001</v>
      </c>
      <c r="G1806">
        <v>0</v>
      </c>
      <c r="H1806" t="s">
        <v>10</v>
      </c>
      <c r="I1806" t="b">
        <v>0</v>
      </c>
      <c r="J1806" t="s">
        <v>11</v>
      </c>
      <c r="K1806">
        <f t="shared" si="228"/>
        <v>9.0505613088504612E-3</v>
      </c>
      <c r="L1806">
        <f t="shared" si="229"/>
        <v>2.3419155709557965E-2</v>
      </c>
      <c r="M1806">
        <f t="shared" si="229"/>
        <v>3.2506545213148184E-2</v>
      </c>
      <c r="N1806">
        <f t="shared" si="229"/>
        <v>3.8028595970248172E-2</v>
      </c>
      <c r="O1806" t="str">
        <f>IF(C1806=MIN(C1805:C1807),"buy",IF(C1806=MAX(C1805:C1807),"sell","hold"))</f>
        <v>sell</v>
      </c>
      <c r="P1806" s="2">
        <f>IF(AND(O1806="buy",Q1805&lt;&gt;0),Q1805/C1806,IF(O1806="sell",0,P1805))</f>
        <v>0</v>
      </c>
      <c r="Q1806" s="1">
        <f>IF(AND(O1806="sell",P1805&lt;&gt;0),P1805*C1806,IF(O1806="buy",0,Q1805))</f>
        <v>55320682.920385621</v>
      </c>
      <c r="R1806">
        <f>4*(SIGN(K1806)+1)+2*(SIGN(L1806)+1)+(SIGN(M1806)+1)+(SIGN(N1806)+1)/2+1</f>
        <v>16</v>
      </c>
      <c r="S1806" t="str">
        <f t="shared" si="230"/>
        <v/>
      </c>
      <c r="T1806" t="str">
        <f t="shared" si="231"/>
        <v/>
      </c>
      <c r="U1806">
        <f t="shared" si="232"/>
        <v>16</v>
      </c>
    </row>
    <row r="1807" spans="1:21" x14ac:dyDescent="0.3">
      <c r="A1807">
        <v>1805</v>
      </c>
      <c r="B1807" t="s">
        <v>1816</v>
      </c>
      <c r="C1807">
        <v>0.334121</v>
      </c>
      <c r="D1807">
        <v>0.33601500000000001</v>
      </c>
      <c r="E1807">
        <v>0.33768700000000001</v>
      </c>
      <c r="F1807">
        <v>0.329571</v>
      </c>
      <c r="G1807">
        <v>0</v>
      </c>
      <c r="H1807" t="s">
        <v>10</v>
      </c>
      <c r="I1807" t="b">
        <v>0</v>
      </c>
      <c r="J1807" t="s">
        <v>11</v>
      </c>
      <c r="K1807">
        <f t="shared" si="228"/>
        <v>-1.8718192528272108E-3</v>
      </c>
      <c r="L1807">
        <f t="shared" si="229"/>
        <v>-1.0922380561677672E-2</v>
      </c>
      <c r="M1807">
        <f t="shared" si="229"/>
        <v>-3.4341536271235637E-2</v>
      </c>
      <c r="N1807">
        <f t="shared" si="229"/>
        <v>-6.6848081484383814E-2</v>
      </c>
      <c r="O1807" t="str">
        <f>IF(C1807=MIN(C1806:C1808),"buy",IF(C1807=MAX(C1806:C1808),"sell","hold"))</f>
        <v>buy</v>
      </c>
      <c r="P1807" s="2">
        <f>IF(AND(O1807="buy",Q1806&lt;&gt;0),Q1806/C1807,IF(O1807="sell",0,P1806))</f>
        <v>165570804.94906223</v>
      </c>
      <c r="Q1807" s="1">
        <f>IF(AND(O1807="sell",P1806&lt;&gt;0),P1806*C1807,IF(O1807="buy",0,Q1806))</f>
        <v>0</v>
      </c>
      <c r="R1807">
        <f>4*(SIGN(K1807)+1)+2*(SIGN(L1807)+1)+(SIGN(M1807)+1)+(SIGN(N1807)+1)/2+1</f>
        <v>1</v>
      </c>
      <c r="S1807">
        <f t="shared" si="230"/>
        <v>1</v>
      </c>
      <c r="T1807" t="str">
        <f t="shared" si="231"/>
        <v/>
      </c>
      <c r="U1807" t="str">
        <f t="shared" si="232"/>
        <v/>
      </c>
    </row>
    <row r="1808" spans="1:21" x14ac:dyDescent="0.3">
      <c r="A1808">
        <v>1806</v>
      </c>
      <c r="B1808" t="s">
        <v>1817</v>
      </c>
      <c r="C1808">
        <v>0.337918</v>
      </c>
      <c r="D1808">
        <v>0.33674900000000002</v>
      </c>
      <c r="E1808">
        <v>0.33984199999999998</v>
      </c>
      <c r="F1808">
        <v>0.333343</v>
      </c>
      <c r="G1808">
        <v>0</v>
      </c>
      <c r="H1808" t="s">
        <v>10</v>
      </c>
      <c r="I1808" t="b">
        <v>0</v>
      </c>
      <c r="J1808" t="s">
        <v>11</v>
      </c>
      <c r="K1808">
        <f t="shared" si="228"/>
        <v>1.129993943803855E-2</v>
      </c>
      <c r="L1808">
        <f t="shared" si="229"/>
        <v>1.3171758690865761E-2</v>
      </c>
      <c r="M1808">
        <f t="shared" si="229"/>
        <v>2.4094139252543431E-2</v>
      </c>
      <c r="N1808">
        <f t="shared" si="229"/>
        <v>5.8435675523779068E-2</v>
      </c>
      <c r="O1808" t="str">
        <f>IF(C1808=MIN(C1807:C1809),"buy",IF(C1808=MAX(C1807:C1809),"sell","hold"))</f>
        <v>sell</v>
      </c>
      <c r="P1808" s="2">
        <f>IF(AND(O1808="buy",Q1807&lt;&gt;0),Q1807/C1808,IF(O1808="sell",0,P1807))</f>
        <v>0</v>
      </c>
      <c r="Q1808" s="1">
        <f>IF(AND(O1808="sell",P1807&lt;&gt;0),P1807*C1808,IF(O1808="buy",0,Q1807))</f>
        <v>55949355.26677721</v>
      </c>
      <c r="R1808">
        <f>4*(SIGN(K1808)+1)+2*(SIGN(L1808)+1)+(SIGN(M1808)+1)+(SIGN(N1808)+1)/2+1</f>
        <v>16</v>
      </c>
      <c r="S1808" t="str">
        <f t="shared" si="230"/>
        <v/>
      </c>
      <c r="T1808" t="str">
        <f t="shared" si="231"/>
        <v/>
      </c>
      <c r="U1808">
        <f t="shared" si="232"/>
        <v>16</v>
      </c>
    </row>
    <row r="1809" spans="1:21" x14ac:dyDescent="0.3">
      <c r="A1809">
        <v>1807</v>
      </c>
      <c r="B1809" t="s">
        <v>1818</v>
      </c>
      <c r="C1809">
        <v>0.33674900000000002</v>
      </c>
      <c r="D1809">
        <v>0.33681499999999998</v>
      </c>
      <c r="E1809">
        <v>0.33991399999999999</v>
      </c>
      <c r="F1809">
        <v>0.33204</v>
      </c>
      <c r="G1809">
        <v>0</v>
      </c>
      <c r="H1809" t="s">
        <v>10</v>
      </c>
      <c r="I1809" t="b">
        <v>0</v>
      </c>
      <c r="J1809" t="s">
        <v>11</v>
      </c>
      <c r="K1809">
        <f t="shared" si="228"/>
        <v>-3.4654133076020485E-3</v>
      </c>
      <c r="L1809">
        <f t="shared" si="229"/>
        <v>-1.4765352745640599E-2</v>
      </c>
      <c r="M1809">
        <f t="shared" si="229"/>
        <v>-2.7937111436506359E-2</v>
      </c>
      <c r="N1809">
        <f t="shared" si="229"/>
        <v>-5.2031250689049791E-2</v>
      </c>
      <c r="O1809" t="str">
        <f>IF(C1809=MIN(C1808:C1810),"buy",IF(C1809=MAX(C1808:C1810),"sell","hold"))</f>
        <v>buy</v>
      </c>
      <c r="P1809" s="2">
        <f>IF(AND(O1809="buy",Q1808&lt;&gt;0),Q1808/C1809,IF(O1809="sell",0,P1808))</f>
        <v>166145572.12278938</v>
      </c>
      <c r="Q1809" s="1">
        <f>IF(AND(O1809="sell",P1808&lt;&gt;0),P1808*C1809,IF(O1809="buy",0,Q1808))</f>
        <v>0</v>
      </c>
      <c r="R1809">
        <f>4*(SIGN(K1809)+1)+2*(SIGN(L1809)+1)+(SIGN(M1809)+1)+(SIGN(N1809)+1)/2+1</f>
        <v>1</v>
      </c>
      <c r="S1809">
        <f t="shared" si="230"/>
        <v>1</v>
      </c>
      <c r="T1809" t="str">
        <f t="shared" si="231"/>
        <v/>
      </c>
      <c r="U1809" t="str">
        <f t="shared" si="232"/>
        <v/>
      </c>
    </row>
    <row r="1810" spans="1:21" x14ac:dyDescent="0.3">
      <c r="A1810">
        <v>1808</v>
      </c>
      <c r="B1810" t="s">
        <v>1819</v>
      </c>
      <c r="C1810">
        <v>0.33681499999999998</v>
      </c>
      <c r="D1810">
        <v>0.33791300000000002</v>
      </c>
      <c r="E1810">
        <v>0.33965400000000001</v>
      </c>
      <c r="F1810">
        <v>0.33191100000000001</v>
      </c>
      <c r="G1810">
        <v>0</v>
      </c>
      <c r="H1810" t="s">
        <v>10</v>
      </c>
      <c r="I1810" t="b">
        <v>0</v>
      </c>
      <c r="J1810" t="s">
        <v>11</v>
      </c>
      <c r="K1810">
        <f t="shared" si="228"/>
        <v>1.9597246883727449E-4</v>
      </c>
      <c r="L1810">
        <f t="shared" si="229"/>
        <v>3.6613857764393231E-3</v>
      </c>
      <c r="M1810">
        <f t="shared" si="229"/>
        <v>1.8426738522079922E-2</v>
      </c>
      <c r="N1810">
        <f t="shared" si="229"/>
        <v>4.6363849958586278E-2</v>
      </c>
      <c r="O1810" t="str">
        <f>IF(C1810=MIN(C1809:C1811),"buy",IF(C1810=MAX(C1809:C1811),"sell","hold"))</f>
        <v>hold</v>
      </c>
      <c r="P1810" s="2">
        <f>IF(AND(O1810="buy",Q1809&lt;&gt;0),Q1809/C1810,IF(O1810="sell",0,P1809))</f>
        <v>166145572.12278938</v>
      </c>
      <c r="Q1810" s="1">
        <f>IF(AND(O1810="sell",P1809&lt;&gt;0),P1809*C1810,IF(O1810="buy",0,Q1809))</f>
        <v>0</v>
      </c>
      <c r="R1810">
        <f>4*(SIGN(K1810)+1)+2*(SIGN(L1810)+1)+(SIGN(M1810)+1)+(SIGN(N1810)+1)/2+1</f>
        <v>16</v>
      </c>
      <c r="S1810" t="str">
        <f t="shared" si="230"/>
        <v/>
      </c>
      <c r="T1810">
        <f t="shared" si="231"/>
        <v>16</v>
      </c>
      <c r="U1810" t="str">
        <f t="shared" si="232"/>
        <v/>
      </c>
    </row>
    <row r="1811" spans="1:21" x14ac:dyDescent="0.3">
      <c r="A1811">
        <v>1809</v>
      </c>
      <c r="B1811" t="s">
        <v>1820</v>
      </c>
      <c r="C1811">
        <v>0.33791300000000002</v>
      </c>
      <c r="D1811">
        <v>0.33158399999999999</v>
      </c>
      <c r="E1811">
        <v>0.33967199999999997</v>
      </c>
      <c r="F1811">
        <v>0.32860899999999998</v>
      </c>
      <c r="G1811">
        <v>0</v>
      </c>
      <c r="H1811" t="s">
        <v>10</v>
      </c>
      <c r="I1811" t="b">
        <v>0</v>
      </c>
      <c r="J1811" t="s">
        <v>11</v>
      </c>
      <c r="K1811">
        <f t="shared" si="228"/>
        <v>3.2546448346594285E-3</v>
      </c>
      <c r="L1811">
        <f t="shared" si="229"/>
        <v>3.0586723658221539E-3</v>
      </c>
      <c r="M1811">
        <f t="shared" si="229"/>
        <v>-6.0271341061716912E-4</v>
      </c>
      <c r="N1811">
        <f t="shared" si="229"/>
        <v>-1.9029451932697092E-2</v>
      </c>
      <c r="O1811" t="str">
        <f>IF(C1811=MIN(C1810:C1812),"buy",IF(C1811=MAX(C1810:C1812),"sell","hold"))</f>
        <v>sell</v>
      </c>
      <c r="P1811" s="2">
        <f>IF(AND(O1811="buy",Q1810&lt;&gt;0),Q1810/C1811,IF(O1811="sell",0,P1810))</f>
        <v>0</v>
      </c>
      <c r="Q1811" s="1">
        <f>IF(AND(O1811="sell",P1810&lt;&gt;0),P1810*C1811,IF(O1811="buy",0,Q1810))</f>
        <v>56142748.712728135</v>
      </c>
      <c r="R1811">
        <f>4*(SIGN(K1811)+1)+2*(SIGN(L1811)+1)+(SIGN(M1811)+1)+(SIGN(N1811)+1)/2+1</f>
        <v>13</v>
      </c>
      <c r="S1811" t="str">
        <f t="shared" si="230"/>
        <v/>
      </c>
      <c r="T1811" t="str">
        <f t="shared" si="231"/>
        <v/>
      </c>
      <c r="U1811">
        <f t="shared" si="232"/>
        <v>13</v>
      </c>
    </row>
    <row r="1812" spans="1:21" x14ac:dyDescent="0.3">
      <c r="A1812">
        <v>1810</v>
      </c>
      <c r="B1812" t="s">
        <v>1821</v>
      </c>
      <c r="C1812">
        <v>0.332843</v>
      </c>
      <c r="D1812">
        <v>0.33168500000000001</v>
      </c>
      <c r="E1812">
        <v>0.33496700000000001</v>
      </c>
      <c r="F1812">
        <v>0.32815100000000003</v>
      </c>
      <c r="G1812">
        <v>0</v>
      </c>
      <c r="H1812" t="s">
        <v>10</v>
      </c>
      <c r="I1812" t="b">
        <v>0</v>
      </c>
      <c r="J1812" t="s">
        <v>11</v>
      </c>
      <c r="K1812">
        <f t="shared" si="228"/>
        <v>-1.5117270661760815E-2</v>
      </c>
      <c r="L1812">
        <f t="shared" si="229"/>
        <v>-1.8371915496420244E-2</v>
      </c>
      <c r="M1812">
        <f t="shared" si="229"/>
        <v>-2.1430587862242396E-2</v>
      </c>
      <c r="N1812">
        <f t="shared" si="229"/>
        <v>-2.0827874451625226E-2</v>
      </c>
      <c r="O1812" t="str">
        <f>IF(C1812=MIN(C1811:C1813),"buy",IF(C1812=MAX(C1811:C1813),"sell","hold"))</f>
        <v>hold</v>
      </c>
      <c r="P1812" s="2">
        <f>IF(AND(O1812="buy",Q1811&lt;&gt;0),Q1811/C1812,IF(O1812="sell",0,P1811))</f>
        <v>0</v>
      </c>
      <c r="Q1812" s="1">
        <f>IF(AND(O1812="sell",P1811&lt;&gt;0),P1811*C1812,IF(O1812="buy",0,Q1811))</f>
        <v>56142748.712728135</v>
      </c>
      <c r="R1812">
        <f>4*(SIGN(K1812)+1)+2*(SIGN(L1812)+1)+(SIGN(M1812)+1)+(SIGN(N1812)+1)/2+1</f>
        <v>1</v>
      </c>
      <c r="S1812" t="str">
        <f t="shared" si="230"/>
        <v/>
      </c>
      <c r="T1812">
        <f t="shared" si="231"/>
        <v>1</v>
      </c>
      <c r="U1812" t="str">
        <f t="shared" si="232"/>
        <v/>
      </c>
    </row>
    <row r="1813" spans="1:21" x14ac:dyDescent="0.3">
      <c r="A1813">
        <v>1811</v>
      </c>
      <c r="B1813" t="s">
        <v>1822</v>
      </c>
      <c r="C1813">
        <v>0.33168500000000001</v>
      </c>
      <c r="D1813">
        <v>0.33318300000000001</v>
      </c>
      <c r="E1813">
        <v>0.33506999999999998</v>
      </c>
      <c r="F1813">
        <v>0.328843</v>
      </c>
      <c r="G1813">
        <v>0</v>
      </c>
      <c r="H1813" t="s">
        <v>10</v>
      </c>
      <c r="I1813" t="b">
        <v>0</v>
      </c>
      <c r="J1813" t="s">
        <v>11</v>
      </c>
      <c r="K1813">
        <f t="shared" si="228"/>
        <v>-3.4851804589121674E-3</v>
      </c>
      <c r="L1813">
        <f t="shared" ref="L1813:N1828" si="233">K1813-K1812</f>
        <v>1.1632090202848647E-2</v>
      </c>
      <c r="M1813">
        <f t="shared" si="233"/>
        <v>3.0004005699268893E-2</v>
      </c>
      <c r="N1813">
        <f t="shared" si="233"/>
        <v>5.143459356151129E-2</v>
      </c>
      <c r="O1813" t="str">
        <f>IF(C1813=MIN(C1812:C1814),"buy",IF(C1813=MAX(C1812:C1814),"sell","hold"))</f>
        <v>buy</v>
      </c>
      <c r="P1813" s="2">
        <f>IF(AND(O1813="buy",Q1812&lt;&gt;0),Q1812/C1813,IF(O1813="sell",0,P1812))</f>
        <v>169265262.86304215</v>
      </c>
      <c r="Q1813" s="1">
        <f>IF(AND(O1813="sell",P1812&lt;&gt;0),P1812*C1813,IF(O1813="buy",0,Q1812))</f>
        <v>0</v>
      </c>
      <c r="R1813">
        <f>4*(SIGN(K1813)+1)+2*(SIGN(L1813)+1)+(SIGN(M1813)+1)+(SIGN(N1813)+1)/2+1</f>
        <v>8</v>
      </c>
      <c r="S1813">
        <f t="shared" si="230"/>
        <v>8</v>
      </c>
      <c r="T1813" t="str">
        <f t="shared" si="231"/>
        <v/>
      </c>
      <c r="U1813" t="str">
        <f t="shared" si="232"/>
        <v/>
      </c>
    </row>
    <row r="1814" spans="1:21" x14ac:dyDescent="0.3">
      <c r="A1814">
        <v>1812</v>
      </c>
      <c r="B1814" t="s">
        <v>1823</v>
      </c>
      <c r="C1814">
        <v>0.33318300000000001</v>
      </c>
      <c r="D1814">
        <v>0.33139600000000002</v>
      </c>
      <c r="E1814">
        <v>0.33584999999999998</v>
      </c>
      <c r="F1814">
        <v>0.32817299999999999</v>
      </c>
      <c r="G1814">
        <v>0</v>
      </c>
      <c r="H1814" t="s">
        <v>10</v>
      </c>
      <c r="I1814" t="b">
        <v>0</v>
      </c>
      <c r="J1814" t="s">
        <v>11</v>
      </c>
      <c r="K1814">
        <f t="shared" si="228"/>
        <v>4.5061576132405211E-3</v>
      </c>
      <c r="L1814">
        <f t="shared" si="233"/>
        <v>7.9913380721526889E-3</v>
      </c>
      <c r="M1814">
        <f t="shared" si="233"/>
        <v>-3.6407521306959581E-3</v>
      </c>
      <c r="N1814">
        <f t="shared" si="233"/>
        <v>-3.3644757829964851E-2</v>
      </c>
      <c r="O1814" t="str">
        <f>IF(C1814=MIN(C1813:C1815),"buy",IF(C1814=MAX(C1813:C1815),"sell","hold"))</f>
        <v>sell</v>
      </c>
      <c r="P1814" s="2">
        <f>IF(AND(O1814="buy",Q1813&lt;&gt;0),Q1813/C1814,IF(O1814="sell",0,P1813))</f>
        <v>0</v>
      </c>
      <c r="Q1814" s="1">
        <f>IF(AND(O1814="sell",P1813&lt;&gt;0),P1813*C1814,IF(O1814="buy",0,Q1813))</f>
        <v>56396308.076496974</v>
      </c>
      <c r="R1814">
        <f>4*(SIGN(K1814)+1)+2*(SIGN(L1814)+1)+(SIGN(M1814)+1)+(SIGN(N1814)+1)/2+1</f>
        <v>13</v>
      </c>
      <c r="S1814" t="str">
        <f t="shared" si="230"/>
        <v/>
      </c>
      <c r="T1814" t="str">
        <f t="shared" si="231"/>
        <v/>
      </c>
      <c r="U1814">
        <f t="shared" si="232"/>
        <v>13</v>
      </c>
    </row>
    <row r="1815" spans="1:21" x14ac:dyDescent="0.3">
      <c r="A1815">
        <v>1813</v>
      </c>
      <c r="B1815" t="s">
        <v>1824</v>
      </c>
      <c r="C1815">
        <v>0.33139600000000002</v>
      </c>
      <c r="D1815">
        <v>0.333009</v>
      </c>
      <c r="E1815">
        <v>0.33468900000000001</v>
      </c>
      <c r="F1815">
        <v>0.32670300000000002</v>
      </c>
      <c r="G1815">
        <v>0</v>
      </c>
      <c r="H1815" t="s">
        <v>10</v>
      </c>
      <c r="I1815" t="b">
        <v>0</v>
      </c>
      <c r="J1815" t="s">
        <v>11</v>
      </c>
      <c r="K1815">
        <f t="shared" si="228"/>
        <v>-5.3778407081776069E-3</v>
      </c>
      <c r="L1815">
        <f t="shared" si="233"/>
        <v>-9.883998321418128E-3</v>
      </c>
      <c r="M1815">
        <f t="shared" si="233"/>
        <v>-1.7875336393570817E-2</v>
      </c>
      <c r="N1815">
        <f t="shared" si="233"/>
        <v>-1.4234584262874859E-2</v>
      </c>
      <c r="O1815" t="str">
        <f>IF(C1815=MIN(C1814:C1816),"buy",IF(C1815=MAX(C1814:C1816),"sell","hold"))</f>
        <v>buy</v>
      </c>
      <c r="P1815" s="2">
        <f>IF(AND(O1815="buy",Q1814&lt;&gt;0),Q1814/C1815,IF(O1815="sell",0,P1814))</f>
        <v>170177998.75827399</v>
      </c>
      <c r="Q1815" s="1">
        <f>IF(AND(O1815="sell",P1814&lt;&gt;0),P1814*C1815,IF(O1815="buy",0,Q1814))</f>
        <v>0</v>
      </c>
      <c r="R1815">
        <f>4*(SIGN(K1815)+1)+2*(SIGN(L1815)+1)+(SIGN(M1815)+1)+(SIGN(N1815)+1)/2+1</f>
        <v>1</v>
      </c>
      <c r="S1815">
        <f t="shared" si="230"/>
        <v>1</v>
      </c>
      <c r="T1815" t="str">
        <f t="shared" si="231"/>
        <v/>
      </c>
      <c r="U1815" t="str">
        <f t="shared" si="232"/>
        <v/>
      </c>
    </row>
    <row r="1816" spans="1:21" x14ac:dyDescent="0.3">
      <c r="A1816">
        <v>1814</v>
      </c>
      <c r="B1816" t="s">
        <v>1825</v>
      </c>
      <c r="C1816">
        <v>0.333009</v>
      </c>
      <c r="D1816">
        <v>0.33146999999999999</v>
      </c>
      <c r="E1816">
        <v>0.334837</v>
      </c>
      <c r="F1816">
        <v>0.32834600000000003</v>
      </c>
      <c r="G1816">
        <v>0</v>
      </c>
      <c r="H1816" t="s">
        <v>10</v>
      </c>
      <c r="I1816" t="b">
        <v>0</v>
      </c>
      <c r="J1816" t="s">
        <v>11</v>
      </c>
      <c r="K1816">
        <f t="shared" si="228"/>
        <v>4.8554721894024742E-3</v>
      </c>
      <c r="L1816">
        <f t="shared" si="233"/>
        <v>1.0233312897580081E-2</v>
      </c>
      <c r="M1816">
        <f t="shared" si="233"/>
        <v>2.0117311218998207E-2</v>
      </c>
      <c r="N1816">
        <f t="shared" si="233"/>
        <v>3.7992647612569028E-2</v>
      </c>
      <c r="O1816" t="str">
        <f>IF(C1816=MIN(C1815:C1817),"buy",IF(C1816=MAX(C1815:C1817),"sell","hold"))</f>
        <v>sell</v>
      </c>
      <c r="P1816" s="2">
        <f>IF(AND(O1816="buy",Q1815&lt;&gt;0),Q1815/C1816,IF(O1816="sell",0,P1815))</f>
        <v>0</v>
      </c>
      <c r="Q1816" s="1">
        <f>IF(AND(O1816="sell",P1815&lt;&gt;0),P1815*C1816,IF(O1816="buy",0,Q1815))</f>
        <v>56670805.188494064</v>
      </c>
      <c r="R1816">
        <f>4*(SIGN(K1816)+1)+2*(SIGN(L1816)+1)+(SIGN(M1816)+1)+(SIGN(N1816)+1)/2+1</f>
        <v>16</v>
      </c>
      <c r="S1816" t="str">
        <f t="shared" si="230"/>
        <v/>
      </c>
      <c r="T1816" t="str">
        <f t="shared" si="231"/>
        <v/>
      </c>
      <c r="U1816">
        <f t="shared" si="232"/>
        <v>16</v>
      </c>
    </row>
    <row r="1817" spans="1:21" x14ac:dyDescent="0.3">
      <c r="A1817">
        <v>1815</v>
      </c>
      <c r="B1817" t="s">
        <v>1826</v>
      </c>
      <c r="C1817">
        <v>0.33146999999999999</v>
      </c>
      <c r="D1817">
        <v>0.33407300000000001</v>
      </c>
      <c r="E1817">
        <v>0.33496900000000002</v>
      </c>
      <c r="F1817">
        <v>0.32861899999999999</v>
      </c>
      <c r="G1817">
        <v>0</v>
      </c>
      <c r="H1817" t="s">
        <v>10</v>
      </c>
      <c r="I1817" t="b">
        <v>0</v>
      </c>
      <c r="J1817" t="s">
        <v>11</v>
      </c>
      <c r="K1817">
        <f t="shared" si="228"/>
        <v>-4.6322005661578848E-3</v>
      </c>
      <c r="L1817">
        <f t="shared" si="233"/>
        <v>-9.4876727555603599E-3</v>
      </c>
      <c r="M1817">
        <f t="shared" si="233"/>
        <v>-1.9720985653140441E-2</v>
      </c>
      <c r="N1817">
        <f t="shared" si="233"/>
        <v>-3.9838296872138648E-2</v>
      </c>
      <c r="O1817" t="str">
        <f>IF(C1817=MIN(C1816:C1818),"buy",IF(C1817=MAX(C1816:C1818),"sell","hold"))</f>
        <v>buy</v>
      </c>
      <c r="P1817" s="2">
        <f>IF(AND(O1817="buy",Q1816&lt;&gt;0),Q1816/C1817,IF(O1817="sell",0,P1816))</f>
        <v>170968127.39763498</v>
      </c>
      <c r="Q1817" s="1">
        <f>IF(AND(O1817="sell",P1816&lt;&gt;0),P1816*C1817,IF(O1817="buy",0,Q1816))</f>
        <v>0</v>
      </c>
      <c r="R1817">
        <f>4*(SIGN(K1817)+1)+2*(SIGN(L1817)+1)+(SIGN(M1817)+1)+(SIGN(N1817)+1)/2+1</f>
        <v>1</v>
      </c>
      <c r="S1817">
        <f t="shared" si="230"/>
        <v>1</v>
      </c>
      <c r="T1817" t="str">
        <f t="shared" si="231"/>
        <v/>
      </c>
      <c r="U1817" t="str">
        <f t="shared" si="232"/>
        <v/>
      </c>
    </row>
    <row r="1818" spans="1:21" x14ac:dyDescent="0.3">
      <c r="A1818">
        <v>1816</v>
      </c>
      <c r="B1818" t="s">
        <v>1827</v>
      </c>
      <c r="C1818">
        <v>0.33282099999999998</v>
      </c>
      <c r="D1818">
        <v>0.33260600000000001</v>
      </c>
      <c r="E1818">
        <v>0.33602199999999999</v>
      </c>
      <c r="F1818">
        <v>0.32952700000000001</v>
      </c>
      <c r="G1818">
        <v>0</v>
      </c>
      <c r="H1818" t="s">
        <v>10</v>
      </c>
      <c r="I1818" t="b">
        <v>0</v>
      </c>
      <c r="J1818" t="s">
        <v>11</v>
      </c>
      <c r="K1818">
        <f t="shared" si="228"/>
        <v>4.0674945167102705E-3</v>
      </c>
      <c r="L1818">
        <f t="shared" si="233"/>
        <v>8.6996950828681554E-3</v>
      </c>
      <c r="M1818">
        <f t="shared" si="233"/>
        <v>1.8187367838428517E-2</v>
      </c>
      <c r="N1818">
        <f t="shared" si="233"/>
        <v>3.7908353491568958E-2</v>
      </c>
      <c r="O1818" t="str">
        <f>IF(C1818=MIN(C1817:C1819),"buy",IF(C1818=MAX(C1817:C1819),"sell","hold"))</f>
        <v>sell</v>
      </c>
      <c r="P1818" s="2">
        <f>IF(AND(O1818="buy",Q1817&lt;&gt;0),Q1817/C1818,IF(O1818="sell",0,P1817))</f>
        <v>0</v>
      </c>
      <c r="Q1818" s="1">
        <f>IF(AND(O1818="sell",P1817&lt;&gt;0),P1817*C1818,IF(O1818="buy",0,Q1817))</f>
        <v>56901783.128608271</v>
      </c>
      <c r="R1818">
        <f>4*(SIGN(K1818)+1)+2*(SIGN(L1818)+1)+(SIGN(M1818)+1)+(SIGN(N1818)+1)/2+1</f>
        <v>16</v>
      </c>
      <c r="S1818" t="str">
        <f t="shared" si="230"/>
        <v/>
      </c>
      <c r="T1818" t="str">
        <f t="shared" si="231"/>
        <v/>
      </c>
      <c r="U1818">
        <f t="shared" si="232"/>
        <v>16</v>
      </c>
    </row>
    <row r="1819" spans="1:21" x14ac:dyDescent="0.3">
      <c r="A1819">
        <v>1817</v>
      </c>
      <c r="B1819" t="s">
        <v>1828</v>
      </c>
      <c r="C1819">
        <v>0.33260600000000001</v>
      </c>
      <c r="D1819">
        <v>0.33265099999999997</v>
      </c>
      <c r="E1819">
        <v>0.33500400000000002</v>
      </c>
      <c r="F1819">
        <v>0.32884000000000002</v>
      </c>
      <c r="G1819">
        <v>0</v>
      </c>
      <c r="H1819" t="s">
        <v>10</v>
      </c>
      <c r="I1819" t="b">
        <v>0</v>
      </c>
      <c r="J1819" t="s">
        <v>11</v>
      </c>
      <c r="K1819">
        <f t="shared" si="228"/>
        <v>-6.4620161189721855E-4</v>
      </c>
      <c r="L1819">
        <f t="shared" si="233"/>
        <v>-4.7136961286074891E-3</v>
      </c>
      <c r="M1819">
        <f t="shared" si="233"/>
        <v>-1.3413391211475644E-2</v>
      </c>
      <c r="N1819">
        <f t="shared" si="233"/>
        <v>-3.1600759049904163E-2</v>
      </c>
      <c r="O1819" t="str">
        <f>IF(C1819=MIN(C1818:C1820),"buy",IF(C1819=MAX(C1818:C1820),"sell","hold"))</f>
        <v>buy</v>
      </c>
      <c r="P1819" s="2">
        <f>IF(AND(O1819="buy",Q1818&lt;&gt;0),Q1818/C1819,IF(O1819="sell",0,P1818))</f>
        <v>171078642.98481768</v>
      </c>
      <c r="Q1819" s="1">
        <f>IF(AND(O1819="sell",P1818&lt;&gt;0),P1818*C1819,IF(O1819="buy",0,Q1818))</f>
        <v>0</v>
      </c>
      <c r="R1819">
        <f>4*(SIGN(K1819)+1)+2*(SIGN(L1819)+1)+(SIGN(M1819)+1)+(SIGN(N1819)+1)/2+1</f>
        <v>1</v>
      </c>
      <c r="S1819">
        <f t="shared" si="230"/>
        <v>1</v>
      </c>
      <c r="T1819" t="str">
        <f t="shared" si="231"/>
        <v/>
      </c>
      <c r="U1819" t="str">
        <f t="shared" si="232"/>
        <v/>
      </c>
    </row>
    <row r="1820" spans="1:21" x14ac:dyDescent="0.3">
      <c r="A1820">
        <v>1818</v>
      </c>
      <c r="B1820" t="s">
        <v>1829</v>
      </c>
      <c r="C1820">
        <v>0.33265099999999997</v>
      </c>
      <c r="D1820">
        <v>0.33561800000000003</v>
      </c>
      <c r="E1820">
        <v>0.33697899999999997</v>
      </c>
      <c r="F1820">
        <v>0.32948300000000003</v>
      </c>
      <c r="G1820">
        <v>0</v>
      </c>
      <c r="H1820" t="s">
        <v>10</v>
      </c>
      <c r="I1820" t="b">
        <v>0</v>
      </c>
      <c r="J1820" t="s">
        <v>11</v>
      </c>
      <c r="K1820">
        <f t="shared" si="228"/>
        <v>1.3528606237878517E-4</v>
      </c>
      <c r="L1820">
        <f t="shared" si="233"/>
        <v>7.8148767427600372E-4</v>
      </c>
      <c r="M1820">
        <f t="shared" si="233"/>
        <v>5.495183802883493E-3</v>
      </c>
      <c r="N1820">
        <f t="shared" si="233"/>
        <v>1.8908575014359136E-2</v>
      </c>
      <c r="O1820" t="str">
        <f>IF(C1820=MIN(C1819:C1821),"buy",IF(C1820=MAX(C1819:C1821),"sell","hold"))</f>
        <v>hold</v>
      </c>
      <c r="P1820" s="2">
        <f>IF(AND(O1820="buy",Q1819&lt;&gt;0),Q1819/C1820,IF(O1820="sell",0,P1819))</f>
        <v>171078642.98481768</v>
      </c>
      <c r="Q1820" s="1">
        <f>IF(AND(O1820="sell",P1819&lt;&gt;0),P1819*C1820,IF(O1820="buy",0,Q1819))</f>
        <v>0</v>
      </c>
      <c r="R1820">
        <f>4*(SIGN(K1820)+1)+2*(SIGN(L1820)+1)+(SIGN(M1820)+1)+(SIGN(N1820)+1)/2+1</f>
        <v>16</v>
      </c>
      <c r="S1820" t="str">
        <f t="shared" si="230"/>
        <v/>
      </c>
      <c r="T1820">
        <f t="shared" si="231"/>
        <v>16</v>
      </c>
      <c r="U1820" t="str">
        <f t="shared" si="232"/>
        <v/>
      </c>
    </row>
    <row r="1821" spans="1:21" x14ac:dyDescent="0.3">
      <c r="A1821">
        <v>1819</v>
      </c>
      <c r="B1821" t="s">
        <v>1830</v>
      </c>
      <c r="C1821">
        <v>0.33561800000000003</v>
      </c>
      <c r="D1821">
        <v>0.333478</v>
      </c>
      <c r="E1821">
        <v>0.33799800000000002</v>
      </c>
      <c r="F1821">
        <v>0.330426</v>
      </c>
      <c r="G1821">
        <v>0</v>
      </c>
      <c r="H1821" t="s">
        <v>10</v>
      </c>
      <c r="I1821" t="b">
        <v>0</v>
      </c>
      <c r="J1821" t="s">
        <v>11</v>
      </c>
      <c r="K1821">
        <f t="shared" si="228"/>
        <v>8.8796577426157822E-3</v>
      </c>
      <c r="L1821">
        <f t="shared" si="233"/>
        <v>8.7443716802369977E-3</v>
      </c>
      <c r="M1821">
        <f t="shared" si="233"/>
        <v>7.9628840059609938E-3</v>
      </c>
      <c r="N1821">
        <f t="shared" si="233"/>
        <v>2.4677002030775008E-3</v>
      </c>
      <c r="O1821" t="str">
        <f>IF(C1821=MIN(C1820:C1822),"buy",IF(C1821=MAX(C1820:C1822),"sell","hold"))</f>
        <v>sell</v>
      </c>
      <c r="P1821" s="2">
        <f>IF(AND(O1821="buy",Q1820&lt;&gt;0),Q1820/C1821,IF(O1821="sell",0,P1820))</f>
        <v>0</v>
      </c>
      <c r="Q1821" s="1">
        <f>IF(AND(O1821="sell",P1820&lt;&gt;0),P1820*C1821,IF(O1821="buy",0,Q1820))</f>
        <v>57417072.001278549</v>
      </c>
      <c r="R1821">
        <f>4*(SIGN(K1821)+1)+2*(SIGN(L1821)+1)+(SIGN(M1821)+1)+(SIGN(N1821)+1)/2+1</f>
        <v>16</v>
      </c>
      <c r="S1821" t="str">
        <f t="shared" si="230"/>
        <v/>
      </c>
      <c r="T1821" t="str">
        <f t="shared" si="231"/>
        <v/>
      </c>
      <c r="U1821">
        <f t="shared" si="232"/>
        <v>16</v>
      </c>
    </row>
    <row r="1822" spans="1:21" x14ac:dyDescent="0.3">
      <c r="A1822">
        <v>1820</v>
      </c>
      <c r="B1822" t="s">
        <v>1831</v>
      </c>
      <c r="C1822">
        <v>0.333478</v>
      </c>
      <c r="D1822">
        <v>0.33701599999999998</v>
      </c>
      <c r="E1822">
        <v>0.33982499999999999</v>
      </c>
      <c r="F1822">
        <v>0.33036100000000002</v>
      </c>
      <c r="G1822">
        <v>0</v>
      </c>
      <c r="H1822" t="s">
        <v>10</v>
      </c>
      <c r="I1822" t="b">
        <v>0</v>
      </c>
      <c r="J1822" t="s">
        <v>11</v>
      </c>
      <c r="K1822">
        <f t="shared" si="228"/>
        <v>-6.3966904599639836E-3</v>
      </c>
      <c r="L1822">
        <f t="shared" si="233"/>
        <v>-1.5276348202579766E-2</v>
      </c>
      <c r="M1822">
        <f t="shared" si="233"/>
        <v>-2.4020719882816764E-2</v>
      </c>
      <c r="N1822">
        <f t="shared" si="233"/>
        <v>-3.1983603888777759E-2</v>
      </c>
      <c r="O1822" t="str">
        <f>IF(C1822=MIN(C1821:C1823),"buy",IF(C1822=MAX(C1821:C1823),"sell","hold"))</f>
        <v>buy</v>
      </c>
      <c r="P1822" s="2">
        <f>IF(AND(O1822="buy",Q1821&lt;&gt;0),Q1821/C1822,IF(O1822="sell",0,P1821))</f>
        <v>172176491.40656519</v>
      </c>
      <c r="Q1822" s="1">
        <f>IF(AND(O1822="sell",P1821&lt;&gt;0),P1821*C1822,IF(O1822="buy",0,Q1821))</f>
        <v>0</v>
      </c>
      <c r="R1822">
        <f>4*(SIGN(K1822)+1)+2*(SIGN(L1822)+1)+(SIGN(M1822)+1)+(SIGN(N1822)+1)/2+1</f>
        <v>1</v>
      </c>
      <c r="S1822">
        <f t="shared" si="230"/>
        <v>1</v>
      </c>
      <c r="T1822" t="str">
        <f t="shared" si="231"/>
        <v/>
      </c>
      <c r="U1822" t="str">
        <f t="shared" si="232"/>
        <v/>
      </c>
    </row>
    <row r="1823" spans="1:21" x14ac:dyDescent="0.3">
      <c r="A1823">
        <v>1821</v>
      </c>
      <c r="B1823" t="s">
        <v>1832</v>
      </c>
      <c r="C1823">
        <v>0.33701599999999998</v>
      </c>
      <c r="D1823">
        <v>0.33908500000000003</v>
      </c>
      <c r="E1823">
        <v>0.341252</v>
      </c>
      <c r="F1823">
        <v>0.33335300000000001</v>
      </c>
      <c r="G1823">
        <v>0</v>
      </c>
      <c r="H1823" t="s">
        <v>10</v>
      </c>
      <c r="I1823" t="b">
        <v>0</v>
      </c>
      <c r="J1823" t="s">
        <v>11</v>
      </c>
      <c r="K1823">
        <f t="shared" si="228"/>
        <v>1.0553412856789131E-2</v>
      </c>
      <c r="L1823">
        <f t="shared" si="233"/>
        <v>1.6950103316753114E-2</v>
      </c>
      <c r="M1823">
        <f t="shared" si="233"/>
        <v>3.2226451519332878E-2</v>
      </c>
      <c r="N1823">
        <f t="shared" si="233"/>
        <v>5.6247171402149646E-2</v>
      </c>
      <c r="O1823" t="str">
        <f>IF(C1823=MIN(C1822:C1824),"buy",IF(C1823=MAX(C1822:C1824),"sell","hold"))</f>
        <v>hold</v>
      </c>
      <c r="P1823" s="2">
        <f>IF(AND(O1823="buy",Q1822&lt;&gt;0),Q1822/C1823,IF(O1823="sell",0,P1822))</f>
        <v>172176491.40656519</v>
      </c>
      <c r="Q1823" s="1">
        <f>IF(AND(O1823="sell",P1822&lt;&gt;0),P1822*C1823,IF(O1823="buy",0,Q1822))</f>
        <v>0</v>
      </c>
      <c r="R1823">
        <f>4*(SIGN(K1823)+1)+2*(SIGN(L1823)+1)+(SIGN(M1823)+1)+(SIGN(N1823)+1)/2+1</f>
        <v>16</v>
      </c>
      <c r="S1823" t="str">
        <f t="shared" si="230"/>
        <v/>
      </c>
      <c r="T1823">
        <f t="shared" si="231"/>
        <v>16</v>
      </c>
      <c r="U1823" t="str">
        <f t="shared" si="232"/>
        <v/>
      </c>
    </row>
    <row r="1824" spans="1:21" x14ac:dyDescent="0.3">
      <c r="A1824">
        <v>1822</v>
      </c>
      <c r="B1824" t="s">
        <v>1833</v>
      </c>
      <c r="C1824">
        <v>0.33908500000000003</v>
      </c>
      <c r="D1824">
        <v>0.33918599999999999</v>
      </c>
      <c r="E1824">
        <v>0.34110600000000002</v>
      </c>
      <c r="F1824">
        <v>0.33507599999999998</v>
      </c>
      <c r="G1824">
        <v>0</v>
      </c>
      <c r="H1824" t="s">
        <v>10</v>
      </c>
      <c r="I1824" t="b">
        <v>0</v>
      </c>
      <c r="J1824" t="s">
        <v>11</v>
      </c>
      <c r="K1824">
        <f t="shared" si="228"/>
        <v>6.1203873385782389E-3</v>
      </c>
      <c r="L1824">
        <f t="shared" si="233"/>
        <v>-4.4330255182108919E-3</v>
      </c>
      <c r="M1824">
        <f t="shared" si="233"/>
        <v>-2.1383128834964005E-2</v>
      </c>
      <c r="N1824">
        <f t="shared" si="233"/>
        <v>-5.3609580354296887E-2</v>
      </c>
      <c r="O1824" t="str">
        <f>IF(C1824=MIN(C1823:C1825),"buy",IF(C1824=MAX(C1823:C1825),"sell","hold"))</f>
        <v>hold</v>
      </c>
      <c r="P1824" s="2">
        <f>IF(AND(O1824="buy",Q1823&lt;&gt;0),Q1823/C1824,IF(O1824="sell",0,P1823))</f>
        <v>172176491.40656519</v>
      </c>
      <c r="Q1824" s="1">
        <f>IF(AND(O1824="sell",P1823&lt;&gt;0),P1823*C1824,IF(O1824="buy",0,Q1823))</f>
        <v>0</v>
      </c>
      <c r="R1824">
        <f>4*(SIGN(K1824)+1)+2*(SIGN(L1824)+1)+(SIGN(M1824)+1)+(SIGN(N1824)+1)/2+1</f>
        <v>9</v>
      </c>
      <c r="S1824" t="str">
        <f t="shared" si="230"/>
        <v/>
      </c>
      <c r="T1824">
        <f t="shared" si="231"/>
        <v>9</v>
      </c>
      <c r="U1824" t="str">
        <f t="shared" si="232"/>
        <v/>
      </c>
    </row>
    <row r="1825" spans="1:21" x14ac:dyDescent="0.3">
      <c r="A1825">
        <v>1823</v>
      </c>
      <c r="B1825" t="s">
        <v>1834</v>
      </c>
      <c r="C1825">
        <v>0.33918599999999999</v>
      </c>
      <c r="D1825">
        <v>0.33979199999999998</v>
      </c>
      <c r="E1825">
        <v>0.34065800000000002</v>
      </c>
      <c r="F1825">
        <v>0.334899</v>
      </c>
      <c r="G1825">
        <v>0</v>
      </c>
      <c r="H1825" t="s">
        <v>10</v>
      </c>
      <c r="I1825" t="b">
        <v>0</v>
      </c>
      <c r="J1825" t="s">
        <v>11</v>
      </c>
      <c r="K1825">
        <f t="shared" si="228"/>
        <v>2.9781606467020475E-4</v>
      </c>
      <c r="L1825">
        <f t="shared" si="233"/>
        <v>-5.8225712739080338E-3</v>
      </c>
      <c r="M1825">
        <f t="shared" si="233"/>
        <v>-1.3895457556971419E-3</v>
      </c>
      <c r="N1825">
        <f t="shared" si="233"/>
        <v>1.9993583079266863E-2</v>
      </c>
      <c r="O1825" t="str">
        <f>IF(C1825=MIN(C1824:C1826),"buy",IF(C1825=MAX(C1824:C1826),"sell","hold"))</f>
        <v>sell</v>
      </c>
      <c r="P1825" s="2">
        <f>IF(AND(O1825="buy",Q1824&lt;&gt;0),Q1824/C1825,IF(O1825="sell",0,P1824))</f>
        <v>0</v>
      </c>
      <c r="Q1825" s="1">
        <f>IF(AND(O1825="sell",P1824&lt;&gt;0),P1824*C1825,IF(O1825="buy",0,Q1824))</f>
        <v>58399855.414227217</v>
      </c>
      <c r="R1825">
        <f>4*(SIGN(K1825)+1)+2*(SIGN(L1825)+1)+(SIGN(M1825)+1)+(SIGN(N1825)+1)/2+1</f>
        <v>10</v>
      </c>
      <c r="S1825" t="str">
        <f t="shared" si="230"/>
        <v/>
      </c>
      <c r="T1825" t="str">
        <f t="shared" si="231"/>
        <v/>
      </c>
      <c r="U1825">
        <f t="shared" si="232"/>
        <v>10</v>
      </c>
    </row>
    <row r="1826" spans="1:21" x14ac:dyDescent="0.3">
      <c r="A1826">
        <v>1824</v>
      </c>
      <c r="B1826" t="s">
        <v>1835</v>
      </c>
      <c r="C1826">
        <v>0.338445</v>
      </c>
      <c r="D1826">
        <v>0.34003899999999998</v>
      </c>
      <c r="E1826">
        <v>0.34186100000000003</v>
      </c>
      <c r="F1826">
        <v>0.33437099999999997</v>
      </c>
      <c r="G1826">
        <v>0</v>
      </c>
      <c r="H1826" t="s">
        <v>10</v>
      </c>
      <c r="I1826" t="b">
        <v>0</v>
      </c>
      <c r="J1826" t="s">
        <v>11</v>
      </c>
      <c r="K1826">
        <f t="shared" si="228"/>
        <v>-2.1870309947449032E-3</v>
      </c>
      <c r="L1826">
        <f t="shared" si="233"/>
        <v>-2.4848470594151079E-3</v>
      </c>
      <c r="M1826">
        <f t="shared" si="233"/>
        <v>3.3377242144929258E-3</v>
      </c>
      <c r="N1826">
        <f t="shared" si="233"/>
        <v>4.7272699701900681E-3</v>
      </c>
      <c r="O1826" t="str">
        <f>IF(C1826=MIN(C1825:C1827),"buy",IF(C1826=MAX(C1825:C1827),"sell","hold"))</f>
        <v>buy</v>
      </c>
      <c r="P1826" s="2">
        <f>IF(AND(O1826="buy",Q1825&lt;&gt;0),Q1825/C1826,IF(O1826="sell",0,P1825))</f>
        <v>172553458.9496882</v>
      </c>
      <c r="Q1826" s="1">
        <f>IF(AND(O1826="sell",P1825&lt;&gt;0),P1825*C1826,IF(O1826="buy",0,Q1825))</f>
        <v>0</v>
      </c>
      <c r="R1826">
        <f>4*(SIGN(K1826)+1)+2*(SIGN(L1826)+1)+(SIGN(M1826)+1)+(SIGN(N1826)+1)/2+1</f>
        <v>4</v>
      </c>
      <c r="S1826">
        <f t="shared" si="230"/>
        <v>4</v>
      </c>
      <c r="T1826" t="str">
        <f t="shared" si="231"/>
        <v/>
      </c>
      <c r="U1826" t="str">
        <f t="shared" si="232"/>
        <v/>
      </c>
    </row>
    <row r="1827" spans="1:21" x14ac:dyDescent="0.3">
      <c r="A1827">
        <v>1825</v>
      </c>
      <c r="B1827" t="s">
        <v>1836</v>
      </c>
      <c r="C1827">
        <v>0.34003899999999998</v>
      </c>
      <c r="D1827">
        <v>0.34012500000000001</v>
      </c>
      <c r="E1827">
        <v>0.34223100000000001</v>
      </c>
      <c r="F1827">
        <v>0.33657300000000001</v>
      </c>
      <c r="G1827">
        <v>0</v>
      </c>
      <c r="H1827" t="s">
        <v>10</v>
      </c>
      <c r="I1827" t="b">
        <v>0</v>
      </c>
      <c r="J1827" t="s">
        <v>11</v>
      </c>
      <c r="K1827">
        <f t="shared" si="228"/>
        <v>4.6987106549306523E-3</v>
      </c>
      <c r="L1827">
        <f t="shared" si="233"/>
        <v>6.8857416496755555E-3</v>
      </c>
      <c r="M1827">
        <f t="shared" si="233"/>
        <v>9.3705887090906638E-3</v>
      </c>
      <c r="N1827">
        <f t="shared" si="233"/>
        <v>6.0328644945977384E-3</v>
      </c>
      <c r="O1827" t="str">
        <f>IF(C1827=MIN(C1826:C1828),"buy",IF(C1827=MAX(C1826:C1828),"sell","hold"))</f>
        <v>hold</v>
      </c>
      <c r="P1827" s="2">
        <f>IF(AND(O1827="buy",Q1826&lt;&gt;0),Q1826/C1827,IF(O1827="sell",0,P1826))</f>
        <v>172553458.9496882</v>
      </c>
      <c r="Q1827" s="1">
        <f>IF(AND(O1827="sell",P1826&lt;&gt;0),P1826*C1827,IF(O1827="buy",0,Q1826))</f>
        <v>0</v>
      </c>
      <c r="R1827">
        <f>4*(SIGN(K1827)+1)+2*(SIGN(L1827)+1)+(SIGN(M1827)+1)+(SIGN(N1827)+1)/2+1</f>
        <v>16</v>
      </c>
      <c r="S1827" t="str">
        <f t="shared" si="230"/>
        <v/>
      </c>
      <c r="T1827">
        <f t="shared" si="231"/>
        <v>16</v>
      </c>
      <c r="U1827" t="str">
        <f t="shared" si="232"/>
        <v/>
      </c>
    </row>
    <row r="1828" spans="1:21" x14ac:dyDescent="0.3">
      <c r="A1828">
        <v>1826</v>
      </c>
      <c r="B1828" t="s">
        <v>1837</v>
      </c>
      <c r="C1828">
        <v>0.34012500000000001</v>
      </c>
      <c r="D1828">
        <v>0.34372599999999998</v>
      </c>
      <c r="E1828">
        <v>0.34685300000000002</v>
      </c>
      <c r="F1828">
        <v>0.33706900000000001</v>
      </c>
      <c r="G1828">
        <v>0</v>
      </c>
      <c r="H1828" t="s">
        <v>10</v>
      </c>
      <c r="I1828" t="b">
        <v>0</v>
      </c>
      <c r="J1828" t="s">
        <v>11</v>
      </c>
      <c r="K1828">
        <f t="shared" si="228"/>
        <v>2.5288018771952203E-4</v>
      </c>
      <c r="L1828">
        <f t="shared" si="233"/>
        <v>-4.4458304672111305E-3</v>
      </c>
      <c r="M1828">
        <f t="shared" si="233"/>
        <v>-1.1331572116886686E-2</v>
      </c>
      <c r="N1828">
        <f t="shared" si="233"/>
        <v>-2.070216082597735E-2</v>
      </c>
      <c r="O1828" t="str">
        <f>IF(C1828=MIN(C1827:C1829),"buy",IF(C1828=MAX(C1827:C1829),"sell","hold"))</f>
        <v>hold</v>
      </c>
      <c r="P1828" s="2">
        <f>IF(AND(O1828="buy",Q1827&lt;&gt;0),Q1827/C1828,IF(O1828="sell",0,P1827))</f>
        <v>172553458.9496882</v>
      </c>
      <c r="Q1828" s="1">
        <f>IF(AND(O1828="sell",P1827&lt;&gt;0),P1827*C1828,IF(O1828="buy",0,Q1827))</f>
        <v>0</v>
      </c>
      <c r="R1828">
        <f>4*(SIGN(K1828)+1)+2*(SIGN(L1828)+1)+(SIGN(M1828)+1)+(SIGN(N1828)+1)/2+1</f>
        <v>9</v>
      </c>
      <c r="S1828" t="str">
        <f t="shared" si="230"/>
        <v/>
      </c>
      <c r="T1828">
        <f t="shared" si="231"/>
        <v>9</v>
      </c>
      <c r="U1828" t="str">
        <f t="shared" si="232"/>
        <v/>
      </c>
    </row>
    <row r="1829" spans="1:21" x14ac:dyDescent="0.3">
      <c r="A1829">
        <v>1827</v>
      </c>
      <c r="B1829" t="s">
        <v>1838</v>
      </c>
      <c r="C1829">
        <v>0.34372599999999998</v>
      </c>
      <c r="D1829">
        <v>0.34115400000000001</v>
      </c>
      <c r="E1829">
        <v>0.34667999999999999</v>
      </c>
      <c r="F1829">
        <v>0.33786300000000002</v>
      </c>
      <c r="G1829">
        <v>0</v>
      </c>
      <c r="H1829" t="s">
        <v>10</v>
      </c>
      <c r="I1829" t="b">
        <v>0</v>
      </c>
      <c r="J1829" t="s">
        <v>11</v>
      </c>
      <c r="K1829">
        <f t="shared" si="228"/>
        <v>1.0531533916013767E-2</v>
      </c>
      <c r="L1829">
        <f t="shared" ref="L1829:N1844" si="234">K1829-K1828</f>
        <v>1.0278653728294245E-2</v>
      </c>
      <c r="M1829">
        <f t="shared" si="234"/>
        <v>1.4724484195505375E-2</v>
      </c>
      <c r="N1829">
        <f t="shared" si="234"/>
        <v>2.6056056312392061E-2</v>
      </c>
      <c r="O1829" t="str">
        <f>IF(C1829=MIN(C1828:C1830),"buy",IF(C1829=MAX(C1828:C1830),"sell","hold"))</f>
        <v>sell</v>
      </c>
      <c r="P1829" s="2">
        <f>IF(AND(O1829="buy",Q1828&lt;&gt;0),Q1828/C1829,IF(O1829="sell",0,P1828))</f>
        <v>0</v>
      </c>
      <c r="Q1829" s="1">
        <f>IF(AND(O1829="sell",P1828&lt;&gt;0),P1828*C1829,IF(O1829="buy",0,Q1828))</f>
        <v>59311110.230940521</v>
      </c>
      <c r="R1829">
        <f>4*(SIGN(K1829)+1)+2*(SIGN(L1829)+1)+(SIGN(M1829)+1)+(SIGN(N1829)+1)/2+1</f>
        <v>16</v>
      </c>
      <c r="S1829" t="str">
        <f t="shared" si="230"/>
        <v/>
      </c>
      <c r="T1829" t="str">
        <f t="shared" si="231"/>
        <v/>
      </c>
      <c r="U1829">
        <f t="shared" si="232"/>
        <v>16</v>
      </c>
    </row>
    <row r="1830" spans="1:21" x14ac:dyDescent="0.3">
      <c r="A1830">
        <v>1828</v>
      </c>
      <c r="B1830" t="s">
        <v>1839</v>
      </c>
      <c r="C1830">
        <v>0.34115400000000001</v>
      </c>
      <c r="D1830">
        <v>0.345084</v>
      </c>
      <c r="E1830">
        <v>0.34684799999999999</v>
      </c>
      <c r="F1830">
        <v>0.33802900000000002</v>
      </c>
      <c r="G1830">
        <v>0</v>
      </c>
      <c r="H1830" t="s">
        <v>10</v>
      </c>
      <c r="I1830" t="b">
        <v>0</v>
      </c>
      <c r="J1830" t="s">
        <v>11</v>
      </c>
      <c r="K1830">
        <f t="shared" si="228"/>
        <v>-7.5108048125217949E-3</v>
      </c>
      <c r="L1830">
        <f t="shared" si="234"/>
        <v>-1.8042338728535563E-2</v>
      </c>
      <c r="M1830">
        <f t="shared" si="234"/>
        <v>-2.8320992456829806E-2</v>
      </c>
      <c r="N1830">
        <f t="shared" si="234"/>
        <v>-4.3045476652335185E-2</v>
      </c>
      <c r="O1830" t="str">
        <f>IF(C1830=MIN(C1829:C1831),"buy",IF(C1830=MAX(C1829:C1831),"sell","hold"))</f>
        <v>buy</v>
      </c>
      <c r="P1830" s="2">
        <f>IF(AND(O1830="buy",Q1829&lt;&gt;0),Q1829/C1830,IF(O1830="sell",0,P1829))</f>
        <v>173854359.70541316</v>
      </c>
      <c r="Q1830" s="1">
        <f>IF(AND(O1830="sell",P1829&lt;&gt;0),P1829*C1830,IF(O1830="buy",0,Q1829))</f>
        <v>0</v>
      </c>
      <c r="R1830">
        <f>4*(SIGN(K1830)+1)+2*(SIGN(L1830)+1)+(SIGN(M1830)+1)+(SIGN(N1830)+1)/2+1</f>
        <v>1</v>
      </c>
      <c r="S1830">
        <f t="shared" si="230"/>
        <v>1</v>
      </c>
      <c r="T1830" t="str">
        <f t="shared" si="231"/>
        <v/>
      </c>
      <c r="U1830" t="str">
        <f t="shared" si="232"/>
        <v/>
      </c>
    </row>
    <row r="1831" spans="1:21" x14ac:dyDescent="0.3">
      <c r="A1831">
        <v>1829</v>
      </c>
      <c r="B1831" t="s">
        <v>1840</v>
      </c>
      <c r="C1831">
        <v>0.345084</v>
      </c>
      <c r="D1831">
        <v>0.34702499999999997</v>
      </c>
      <c r="E1831">
        <v>0.34928799999999999</v>
      </c>
      <c r="F1831">
        <v>0.34033400000000003</v>
      </c>
      <c r="G1831">
        <v>0</v>
      </c>
      <c r="H1831" t="s">
        <v>10</v>
      </c>
      <c r="I1831" t="b">
        <v>0</v>
      </c>
      <c r="J1831" t="s">
        <v>11</v>
      </c>
      <c r="K1831">
        <f t="shared" si="228"/>
        <v>1.1453752196759693E-2</v>
      </c>
      <c r="L1831">
        <f t="shared" si="234"/>
        <v>1.8964557009281489E-2</v>
      </c>
      <c r="M1831">
        <f t="shared" si="234"/>
        <v>3.7006895737817055E-2</v>
      </c>
      <c r="N1831">
        <f t="shared" si="234"/>
        <v>6.5327888194646855E-2</v>
      </c>
      <c r="O1831" t="str">
        <f>IF(C1831=MIN(C1830:C1832),"buy",IF(C1831=MAX(C1830:C1832),"sell","hold"))</f>
        <v>hold</v>
      </c>
      <c r="P1831" s="2">
        <f>IF(AND(O1831="buy",Q1830&lt;&gt;0),Q1830/C1831,IF(O1831="sell",0,P1830))</f>
        <v>173854359.70541316</v>
      </c>
      <c r="Q1831" s="1">
        <f>IF(AND(O1831="sell",P1830&lt;&gt;0),P1830*C1831,IF(O1831="buy",0,Q1830))</f>
        <v>0</v>
      </c>
      <c r="R1831">
        <f>4*(SIGN(K1831)+1)+2*(SIGN(L1831)+1)+(SIGN(M1831)+1)+(SIGN(N1831)+1)/2+1</f>
        <v>16</v>
      </c>
      <c r="S1831" t="str">
        <f t="shared" si="230"/>
        <v/>
      </c>
      <c r="T1831">
        <f t="shared" si="231"/>
        <v>16</v>
      </c>
      <c r="U1831" t="str">
        <f t="shared" si="232"/>
        <v/>
      </c>
    </row>
    <row r="1832" spans="1:21" x14ac:dyDescent="0.3">
      <c r="A1832">
        <v>1830</v>
      </c>
      <c r="B1832" t="s">
        <v>1841</v>
      </c>
      <c r="C1832">
        <v>0.34702499999999997</v>
      </c>
      <c r="D1832">
        <v>0.34742800000000001</v>
      </c>
      <c r="E1832">
        <v>0.34953600000000001</v>
      </c>
      <c r="F1832">
        <v>0.34091199999999999</v>
      </c>
      <c r="G1832">
        <v>0</v>
      </c>
      <c r="H1832" t="s">
        <v>10</v>
      </c>
      <c r="I1832" t="b">
        <v>0</v>
      </c>
      <c r="J1832" t="s">
        <v>11</v>
      </c>
      <c r="K1832">
        <f t="shared" si="228"/>
        <v>5.6089431000029494E-3</v>
      </c>
      <c r="L1832">
        <f t="shared" si="234"/>
        <v>-5.8448090967567435E-3</v>
      </c>
      <c r="M1832">
        <f t="shared" si="234"/>
        <v>-2.4809366106038233E-2</v>
      </c>
      <c r="N1832">
        <f t="shared" si="234"/>
        <v>-6.1816261843855289E-2</v>
      </c>
      <c r="O1832" t="str">
        <f>IF(C1832=MIN(C1831:C1833),"buy",IF(C1832=MAX(C1831:C1833),"sell","hold"))</f>
        <v>hold</v>
      </c>
      <c r="P1832" s="2">
        <f>IF(AND(O1832="buy",Q1831&lt;&gt;0),Q1831/C1832,IF(O1832="sell",0,P1831))</f>
        <v>173854359.70541316</v>
      </c>
      <c r="Q1832" s="1">
        <f>IF(AND(O1832="sell",P1831&lt;&gt;0),P1831*C1832,IF(O1832="buy",0,Q1831))</f>
        <v>0</v>
      </c>
      <c r="R1832">
        <f>4*(SIGN(K1832)+1)+2*(SIGN(L1832)+1)+(SIGN(M1832)+1)+(SIGN(N1832)+1)/2+1</f>
        <v>9</v>
      </c>
      <c r="S1832" t="str">
        <f t="shared" si="230"/>
        <v/>
      </c>
      <c r="T1832">
        <f t="shared" si="231"/>
        <v>9</v>
      </c>
      <c r="U1832" t="str">
        <f t="shared" si="232"/>
        <v/>
      </c>
    </row>
    <row r="1833" spans="1:21" x14ac:dyDescent="0.3">
      <c r="A1833">
        <v>1831</v>
      </c>
      <c r="B1833" t="s">
        <v>1842</v>
      </c>
      <c r="C1833">
        <v>0.34742800000000001</v>
      </c>
      <c r="D1833">
        <v>0.34748000000000001</v>
      </c>
      <c r="E1833">
        <v>0.351026</v>
      </c>
      <c r="F1833">
        <v>0.343976</v>
      </c>
      <c r="G1833">
        <v>0</v>
      </c>
      <c r="H1833" t="s">
        <v>10</v>
      </c>
      <c r="I1833" t="b">
        <v>0</v>
      </c>
      <c r="J1833" t="s">
        <v>11</v>
      </c>
      <c r="K1833">
        <f t="shared" si="228"/>
        <v>1.1606257010914841E-3</v>
      </c>
      <c r="L1833">
        <f t="shared" si="234"/>
        <v>-4.4483173989114649E-3</v>
      </c>
      <c r="M1833">
        <f t="shared" si="234"/>
        <v>1.3964916978452787E-3</v>
      </c>
      <c r="N1833">
        <f t="shared" si="234"/>
        <v>2.6205857803883511E-2</v>
      </c>
      <c r="O1833" t="str">
        <f>IF(C1833=MIN(C1832:C1834),"buy",IF(C1833=MAX(C1832:C1834),"sell","hold"))</f>
        <v>sell</v>
      </c>
      <c r="P1833" s="2">
        <f>IF(AND(O1833="buy",Q1832&lt;&gt;0),Q1832/C1833,IF(O1833="sell",0,P1832))</f>
        <v>0</v>
      </c>
      <c r="Q1833" s="1">
        <f>IF(AND(O1833="sell",P1832&lt;&gt;0),P1832*C1833,IF(O1833="buy",0,Q1832))</f>
        <v>60401872.483732283</v>
      </c>
      <c r="R1833">
        <f>4*(SIGN(K1833)+1)+2*(SIGN(L1833)+1)+(SIGN(M1833)+1)+(SIGN(N1833)+1)/2+1</f>
        <v>12</v>
      </c>
      <c r="S1833" t="str">
        <f t="shared" si="230"/>
        <v/>
      </c>
      <c r="T1833" t="str">
        <f t="shared" si="231"/>
        <v/>
      </c>
      <c r="U1833">
        <f t="shared" si="232"/>
        <v>12</v>
      </c>
    </row>
    <row r="1834" spans="1:21" x14ac:dyDescent="0.3">
      <c r="A1834">
        <v>1832</v>
      </c>
      <c r="B1834" t="s">
        <v>1843</v>
      </c>
      <c r="C1834">
        <v>0.34611999999999998</v>
      </c>
      <c r="D1834">
        <v>0.35009600000000002</v>
      </c>
      <c r="E1834">
        <v>0.35175800000000002</v>
      </c>
      <c r="F1834">
        <v>0.34274399999999999</v>
      </c>
      <c r="G1834">
        <v>0</v>
      </c>
      <c r="H1834" t="s">
        <v>10</v>
      </c>
      <c r="I1834" t="b">
        <v>0</v>
      </c>
      <c r="J1834" t="s">
        <v>11</v>
      </c>
      <c r="K1834">
        <f t="shared" si="228"/>
        <v>-3.7719090819958567E-3</v>
      </c>
      <c r="L1834">
        <f t="shared" si="234"/>
        <v>-4.9325347830873403E-3</v>
      </c>
      <c r="M1834">
        <f t="shared" si="234"/>
        <v>-4.8421738417587547E-4</v>
      </c>
      <c r="N1834">
        <f t="shared" si="234"/>
        <v>-1.8807090820211541E-3</v>
      </c>
      <c r="O1834" t="str">
        <f>IF(C1834=MIN(C1833:C1835),"buy",IF(C1834=MAX(C1833:C1835),"sell","hold"))</f>
        <v>buy</v>
      </c>
      <c r="P1834" s="2">
        <f>IF(AND(O1834="buy",Q1833&lt;&gt;0),Q1833/C1834,IF(O1834="sell",0,P1833))</f>
        <v>174511361.61947384</v>
      </c>
      <c r="Q1834" s="1">
        <f>IF(AND(O1834="sell",P1833&lt;&gt;0),P1833*C1834,IF(O1834="buy",0,Q1833))</f>
        <v>0</v>
      </c>
      <c r="R1834">
        <f>4*(SIGN(K1834)+1)+2*(SIGN(L1834)+1)+(SIGN(M1834)+1)+(SIGN(N1834)+1)/2+1</f>
        <v>1</v>
      </c>
      <c r="S1834">
        <f t="shared" si="230"/>
        <v>1</v>
      </c>
      <c r="T1834" t="str">
        <f t="shared" si="231"/>
        <v/>
      </c>
      <c r="U1834" t="str">
        <f t="shared" si="232"/>
        <v/>
      </c>
    </row>
    <row r="1835" spans="1:21" x14ac:dyDescent="0.3">
      <c r="A1835">
        <v>1833</v>
      </c>
      <c r="B1835" t="s">
        <v>1844</v>
      </c>
      <c r="C1835">
        <v>0.35009600000000002</v>
      </c>
      <c r="D1835">
        <v>0.34914099999999998</v>
      </c>
      <c r="E1835">
        <v>0.35212599999999999</v>
      </c>
      <c r="F1835">
        <v>0.34427099999999999</v>
      </c>
      <c r="G1835">
        <v>0</v>
      </c>
      <c r="H1835" t="s">
        <v>10</v>
      </c>
      <c r="I1835" t="b">
        <v>0</v>
      </c>
      <c r="J1835" t="s">
        <v>11</v>
      </c>
      <c r="K1835">
        <f t="shared" si="228"/>
        <v>1.1421742677559939E-2</v>
      </c>
      <c r="L1835">
        <f t="shared" si="234"/>
        <v>1.5193651759555796E-2</v>
      </c>
      <c r="M1835">
        <f t="shared" si="234"/>
        <v>2.0126186542643136E-2</v>
      </c>
      <c r="N1835">
        <f t="shared" si="234"/>
        <v>2.061040392681901E-2</v>
      </c>
      <c r="O1835" t="str">
        <f>IF(C1835=MIN(C1834:C1836),"buy",IF(C1835=MAX(C1834:C1836),"sell","hold"))</f>
        <v>sell</v>
      </c>
      <c r="P1835" s="2">
        <f>IF(AND(O1835="buy",Q1834&lt;&gt;0),Q1834/C1835,IF(O1835="sell",0,P1834))</f>
        <v>0</v>
      </c>
      <c r="Q1835" s="1">
        <f>IF(AND(O1835="sell",P1834&lt;&gt;0),P1834*C1835,IF(O1835="buy",0,Q1834))</f>
        <v>61095729.657531321</v>
      </c>
      <c r="R1835">
        <f>4*(SIGN(K1835)+1)+2*(SIGN(L1835)+1)+(SIGN(M1835)+1)+(SIGN(N1835)+1)/2+1</f>
        <v>16</v>
      </c>
      <c r="S1835" t="str">
        <f t="shared" si="230"/>
        <v/>
      </c>
      <c r="T1835" t="str">
        <f t="shared" si="231"/>
        <v/>
      </c>
      <c r="U1835">
        <f t="shared" si="232"/>
        <v>16</v>
      </c>
    </row>
    <row r="1836" spans="1:21" x14ac:dyDescent="0.3">
      <c r="A1836">
        <v>1834</v>
      </c>
      <c r="B1836" t="s">
        <v>1845</v>
      </c>
      <c r="C1836">
        <v>0.34914099999999998</v>
      </c>
      <c r="D1836">
        <v>0.34976699999999999</v>
      </c>
      <c r="E1836">
        <v>0.35223599999999999</v>
      </c>
      <c r="F1836">
        <v>0.34423300000000001</v>
      </c>
      <c r="G1836">
        <v>0</v>
      </c>
      <c r="H1836" t="s">
        <v>10</v>
      </c>
      <c r="I1836" t="b">
        <v>0</v>
      </c>
      <c r="J1836" t="s">
        <v>11</v>
      </c>
      <c r="K1836">
        <f t="shared" si="228"/>
        <v>-2.7315488167818326E-3</v>
      </c>
      <c r="L1836">
        <f t="shared" si="234"/>
        <v>-1.4153291494341771E-2</v>
      </c>
      <c r="M1836">
        <f t="shared" si="234"/>
        <v>-2.9346943253897567E-2</v>
      </c>
      <c r="N1836">
        <f t="shared" si="234"/>
        <v>-4.9473129796540699E-2</v>
      </c>
      <c r="O1836" t="str">
        <f>IF(C1836=MIN(C1835:C1837),"buy",IF(C1836=MAX(C1835:C1837),"sell","hold"))</f>
        <v>buy</v>
      </c>
      <c r="P1836" s="2">
        <f>IF(AND(O1836="buy",Q1835&lt;&gt;0),Q1835/C1836,IF(O1836="sell",0,P1835))</f>
        <v>174988699.85917243</v>
      </c>
      <c r="Q1836" s="1">
        <f>IF(AND(O1836="sell",P1835&lt;&gt;0),P1835*C1836,IF(O1836="buy",0,Q1835))</f>
        <v>0</v>
      </c>
      <c r="R1836">
        <f>4*(SIGN(K1836)+1)+2*(SIGN(L1836)+1)+(SIGN(M1836)+1)+(SIGN(N1836)+1)/2+1</f>
        <v>1</v>
      </c>
      <c r="S1836">
        <f t="shared" si="230"/>
        <v>1</v>
      </c>
      <c r="T1836" t="str">
        <f t="shared" si="231"/>
        <v/>
      </c>
      <c r="U1836" t="str">
        <f t="shared" si="232"/>
        <v/>
      </c>
    </row>
    <row r="1837" spans="1:21" x14ac:dyDescent="0.3">
      <c r="A1837">
        <v>1835</v>
      </c>
      <c r="B1837" t="s">
        <v>1846</v>
      </c>
      <c r="C1837">
        <v>0.34976699999999999</v>
      </c>
      <c r="D1837">
        <v>0.35367999999999999</v>
      </c>
      <c r="E1837">
        <v>0.35661700000000002</v>
      </c>
      <c r="F1837">
        <v>0.34595900000000002</v>
      </c>
      <c r="G1837">
        <v>0</v>
      </c>
      <c r="H1837" t="s">
        <v>10</v>
      </c>
      <c r="I1837" t="b">
        <v>0</v>
      </c>
      <c r="J1837" t="s">
        <v>11</v>
      </c>
      <c r="K1837">
        <f t="shared" si="228"/>
        <v>1.7913659594682432E-3</v>
      </c>
      <c r="L1837">
        <f t="shared" si="234"/>
        <v>4.5229147762500758E-3</v>
      </c>
      <c r="M1837">
        <f t="shared" si="234"/>
        <v>1.8676206270591848E-2</v>
      </c>
      <c r="N1837">
        <f t="shared" si="234"/>
        <v>4.8023149524489411E-2</v>
      </c>
      <c r="O1837" t="str">
        <f>IF(C1837=MIN(C1836:C1838),"buy",IF(C1837=MAX(C1836:C1838),"sell","hold"))</f>
        <v>hold</v>
      </c>
      <c r="P1837" s="2">
        <f>IF(AND(O1837="buy",Q1836&lt;&gt;0),Q1836/C1837,IF(O1837="sell",0,P1836))</f>
        <v>174988699.85917243</v>
      </c>
      <c r="Q1837" s="1">
        <f>IF(AND(O1837="sell",P1836&lt;&gt;0),P1836*C1837,IF(O1837="buy",0,Q1836))</f>
        <v>0</v>
      </c>
      <c r="R1837">
        <f>4*(SIGN(K1837)+1)+2*(SIGN(L1837)+1)+(SIGN(M1837)+1)+(SIGN(N1837)+1)/2+1</f>
        <v>16</v>
      </c>
      <c r="S1837" t="str">
        <f t="shared" si="230"/>
        <v/>
      </c>
      <c r="T1837">
        <f t="shared" si="231"/>
        <v>16</v>
      </c>
      <c r="U1837" t="str">
        <f t="shared" si="232"/>
        <v/>
      </c>
    </row>
    <row r="1838" spans="1:21" x14ac:dyDescent="0.3">
      <c r="A1838">
        <v>1836</v>
      </c>
      <c r="B1838" t="s">
        <v>1847</v>
      </c>
      <c r="C1838">
        <v>0.36007</v>
      </c>
      <c r="D1838">
        <v>0.366149</v>
      </c>
      <c r="E1838">
        <v>0.367622</v>
      </c>
      <c r="F1838">
        <v>0.35647699999999999</v>
      </c>
      <c r="G1838">
        <v>0</v>
      </c>
      <c r="H1838" t="s">
        <v>10</v>
      </c>
      <c r="I1838" t="b">
        <v>0</v>
      </c>
      <c r="J1838" t="s">
        <v>11</v>
      </c>
      <c r="K1838">
        <f t="shared" si="228"/>
        <v>2.9029199661330718E-2</v>
      </c>
      <c r="L1838">
        <f t="shared" si="234"/>
        <v>2.7237833701862474E-2</v>
      </c>
      <c r="M1838">
        <f t="shared" si="234"/>
        <v>2.27149189256124E-2</v>
      </c>
      <c r="N1838">
        <f t="shared" si="234"/>
        <v>4.0387126550205515E-3</v>
      </c>
      <c r="O1838" t="str">
        <f>IF(C1838=MIN(C1837:C1839),"buy",IF(C1838=MAX(C1837:C1839),"sell","hold"))</f>
        <v>hold</v>
      </c>
      <c r="P1838" s="2">
        <f>IF(AND(O1838="buy",Q1837&lt;&gt;0),Q1837/C1838,IF(O1838="sell",0,P1837))</f>
        <v>174988699.85917243</v>
      </c>
      <c r="Q1838" s="1">
        <f>IF(AND(O1838="sell",P1837&lt;&gt;0),P1837*C1838,IF(O1838="buy",0,Q1837))</f>
        <v>0</v>
      </c>
      <c r="R1838">
        <f>4*(SIGN(K1838)+1)+2*(SIGN(L1838)+1)+(SIGN(M1838)+1)+(SIGN(N1838)+1)/2+1</f>
        <v>16</v>
      </c>
      <c r="S1838" t="str">
        <f t="shared" si="230"/>
        <v/>
      </c>
      <c r="T1838">
        <f t="shared" si="231"/>
        <v>16</v>
      </c>
      <c r="U1838" t="str">
        <f t="shared" si="232"/>
        <v/>
      </c>
    </row>
    <row r="1839" spans="1:21" x14ac:dyDescent="0.3">
      <c r="A1839">
        <v>1837</v>
      </c>
      <c r="B1839" t="s">
        <v>1848</v>
      </c>
      <c r="C1839">
        <v>0.364622</v>
      </c>
      <c r="D1839">
        <v>0.35989300000000002</v>
      </c>
      <c r="E1839">
        <v>0.37568400000000002</v>
      </c>
      <c r="F1839">
        <v>0.351327</v>
      </c>
      <c r="G1839">
        <v>0</v>
      </c>
      <c r="H1839" t="s">
        <v>10</v>
      </c>
      <c r="I1839" t="b">
        <v>0</v>
      </c>
      <c r="J1839" t="s">
        <v>11</v>
      </c>
      <c r="K1839">
        <f t="shared" si="228"/>
        <v>1.2562578309129949E-2</v>
      </c>
      <c r="L1839">
        <f t="shared" si="234"/>
        <v>-1.6466621352200769E-2</v>
      </c>
      <c r="M1839">
        <f t="shared" si="234"/>
        <v>-4.3704455054063243E-2</v>
      </c>
      <c r="N1839">
        <f t="shared" si="234"/>
        <v>-6.641937397967565E-2</v>
      </c>
      <c r="O1839" t="str">
        <f>IF(C1839=MIN(C1838:C1840),"buy",IF(C1839=MAX(C1838:C1840),"sell","hold"))</f>
        <v>sell</v>
      </c>
      <c r="P1839" s="2">
        <f>IF(AND(O1839="buy",Q1838&lt;&gt;0),Q1838/C1839,IF(O1839="sell",0,P1838))</f>
        <v>0</v>
      </c>
      <c r="Q1839" s="1">
        <f>IF(AND(O1839="sell",P1838&lt;&gt;0),P1838*C1839,IF(O1839="buy",0,Q1838))</f>
        <v>63804729.720051169</v>
      </c>
      <c r="R1839">
        <f>4*(SIGN(K1839)+1)+2*(SIGN(L1839)+1)+(SIGN(M1839)+1)+(SIGN(N1839)+1)/2+1</f>
        <v>9</v>
      </c>
      <c r="S1839" t="str">
        <f t="shared" si="230"/>
        <v/>
      </c>
      <c r="T1839" t="str">
        <f t="shared" si="231"/>
        <v/>
      </c>
      <c r="U1839">
        <f t="shared" si="232"/>
        <v>9</v>
      </c>
    </row>
    <row r="1840" spans="1:21" x14ac:dyDescent="0.3">
      <c r="A1840">
        <v>1838</v>
      </c>
      <c r="B1840" t="s">
        <v>1849</v>
      </c>
      <c r="C1840">
        <v>0.35989300000000002</v>
      </c>
      <c r="D1840">
        <v>0.36435299999999998</v>
      </c>
      <c r="E1840">
        <v>0.36875799999999997</v>
      </c>
      <c r="F1840">
        <v>0.35706399999999999</v>
      </c>
      <c r="G1840">
        <v>0</v>
      </c>
      <c r="H1840" t="s">
        <v>10</v>
      </c>
      <c r="I1840" t="b">
        <v>0</v>
      </c>
      <c r="J1840" t="s">
        <v>11</v>
      </c>
      <c r="K1840">
        <f t="shared" si="228"/>
        <v>-1.3054250084539266E-2</v>
      </c>
      <c r="L1840">
        <f t="shared" si="234"/>
        <v>-2.5616828393669216E-2</v>
      </c>
      <c r="M1840">
        <f t="shared" si="234"/>
        <v>-9.1502070414684472E-3</v>
      </c>
      <c r="N1840">
        <f t="shared" si="234"/>
        <v>3.4554248012594796E-2</v>
      </c>
      <c r="O1840" t="str">
        <f>IF(C1840=MIN(C1839:C1841),"buy",IF(C1840=MAX(C1839:C1841),"sell","hold"))</f>
        <v>buy</v>
      </c>
      <c r="P1840" s="2">
        <f>IF(AND(O1840="buy",Q1839&lt;&gt;0),Q1839/C1840,IF(O1840="sell",0,P1839))</f>
        <v>177288054.28294289</v>
      </c>
      <c r="Q1840" s="1">
        <f>IF(AND(O1840="sell",P1839&lt;&gt;0),P1839*C1840,IF(O1840="buy",0,Q1839))</f>
        <v>0</v>
      </c>
      <c r="R1840">
        <f>4*(SIGN(K1840)+1)+2*(SIGN(L1840)+1)+(SIGN(M1840)+1)+(SIGN(N1840)+1)/2+1</f>
        <v>2</v>
      </c>
      <c r="S1840">
        <f t="shared" si="230"/>
        <v>2</v>
      </c>
      <c r="T1840" t="str">
        <f t="shared" si="231"/>
        <v/>
      </c>
      <c r="U1840" t="str">
        <f t="shared" si="232"/>
        <v/>
      </c>
    </row>
    <row r="1841" spans="1:21" x14ac:dyDescent="0.3">
      <c r="A1841">
        <v>1839</v>
      </c>
      <c r="B1841" t="s">
        <v>1850</v>
      </c>
      <c r="C1841">
        <v>0.36435299999999998</v>
      </c>
      <c r="D1841">
        <v>0.35819800000000002</v>
      </c>
      <c r="E1841">
        <v>0.367228</v>
      </c>
      <c r="F1841">
        <v>0.35429699999999997</v>
      </c>
      <c r="G1841">
        <v>0</v>
      </c>
      <c r="H1841" t="s">
        <v>10</v>
      </c>
      <c r="I1841" t="b">
        <v>0</v>
      </c>
      <c r="J1841" t="s">
        <v>11</v>
      </c>
      <c r="K1841">
        <f t="shared" si="228"/>
        <v>1.2316257183332636E-2</v>
      </c>
      <c r="L1841">
        <f t="shared" si="234"/>
        <v>2.5370507267871902E-2</v>
      </c>
      <c r="M1841">
        <f t="shared" si="234"/>
        <v>5.0987335661541122E-2</v>
      </c>
      <c r="N1841">
        <f t="shared" si="234"/>
        <v>6.0137542703009569E-2</v>
      </c>
      <c r="O1841" t="str">
        <f>IF(C1841=MIN(C1840:C1842),"buy",IF(C1841=MAX(C1840:C1842),"sell","hold"))</f>
        <v>sell</v>
      </c>
      <c r="P1841" s="2">
        <f>IF(AND(O1841="buy",Q1840&lt;&gt;0),Q1840/C1841,IF(O1841="sell",0,P1840))</f>
        <v>0</v>
      </c>
      <c r="Q1841" s="1">
        <f>IF(AND(O1841="sell",P1840&lt;&gt;0),P1840*C1841,IF(O1841="buy",0,Q1840))</f>
        <v>64595434.442153089</v>
      </c>
      <c r="R1841">
        <f>4*(SIGN(K1841)+1)+2*(SIGN(L1841)+1)+(SIGN(M1841)+1)+(SIGN(N1841)+1)/2+1</f>
        <v>16</v>
      </c>
      <c r="S1841" t="str">
        <f t="shared" si="230"/>
        <v/>
      </c>
      <c r="T1841" t="str">
        <f t="shared" si="231"/>
        <v/>
      </c>
      <c r="U1841">
        <f t="shared" si="232"/>
        <v>16</v>
      </c>
    </row>
    <row r="1842" spans="1:21" x14ac:dyDescent="0.3">
      <c r="A1842">
        <v>1840</v>
      </c>
      <c r="B1842" t="s">
        <v>1851</v>
      </c>
      <c r="C1842">
        <v>0.35819800000000002</v>
      </c>
      <c r="D1842">
        <v>0.36511500000000002</v>
      </c>
      <c r="E1842">
        <v>0.36776500000000001</v>
      </c>
      <c r="F1842">
        <v>0.35463299999999998</v>
      </c>
      <c r="G1842">
        <v>0</v>
      </c>
      <c r="H1842" t="s">
        <v>10</v>
      </c>
      <c r="I1842" t="b">
        <v>0</v>
      </c>
      <c r="J1842" t="s">
        <v>11</v>
      </c>
      <c r="K1842">
        <f t="shared" si="228"/>
        <v>-1.7036859681877035E-2</v>
      </c>
      <c r="L1842">
        <f t="shared" si="234"/>
        <v>-2.9353116865209673E-2</v>
      </c>
      <c r="M1842">
        <f t="shared" si="234"/>
        <v>-5.4723624133081572E-2</v>
      </c>
      <c r="N1842">
        <f t="shared" si="234"/>
        <v>-0.10571095979462269</v>
      </c>
      <c r="O1842" t="str">
        <f>IF(C1842=MIN(C1841:C1843),"buy",IF(C1842=MAX(C1841:C1843),"sell","hold"))</f>
        <v>buy</v>
      </c>
      <c r="P1842" s="2">
        <f>IF(AND(O1842="buy",Q1841&lt;&gt;0),Q1841/C1842,IF(O1842="sell",0,P1841))</f>
        <v>180334436.37918997</v>
      </c>
      <c r="Q1842" s="1">
        <f>IF(AND(O1842="sell",P1841&lt;&gt;0),P1841*C1842,IF(O1842="buy",0,Q1841))</f>
        <v>0</v>
      </c>
      <c r="R1842">
        <f>4*(SIGN(K1842)+1)+2*(SIGN(L1842)+1)+(SIGN(M1842)+1)+(SIGN(N1842)+1)/2+1</f>
        <v>1</v>
      </c>
      <c r="S1842">
        <f t="shared" si="230"/>
        <v>1</v>
      </c>
      <c r="T1842" t="str">
        <f t="shared" si="231"/>
        <v/>
      </c>
      <c r="U1842" t="str">
        <f t="shared" si="232"/>
        <v/>
      </c>
    </row>
    <row r="1843" spans="1:21" x14ac:dyDescent="0.3">
      <c r="A1843">
        <v>1841</v>
      </c>
      <c r="B1843" t="s">
        <v>1852</v>
      </c>
      <c r="C1843">
        <v>0.36511500000000002</v>
      </c>
      <c r="D1843">
        <v>0.36500500000000002</v>
      </c>
      <c r="E1843">
        <v>0.36780400000000002</v>
      </c>
      <c r="F1843">
        <v>0.35827300000000001</v>
      </c>
      <c r="G1843">
        <v>0</v>
      </c>
      <c r="H1843" t="s">
        <v>10</v>
      </c>
      <c r="I1843" t="b">
        <v>0</v>
      </c>
      <c r="J1843" t="s">
        <v>11</v>
      </c>
      <c r="K1843">
        <f t="shared" si="228"/>
        <v>1.9125883262156234E-2</v>
      </c>
      <c r="L1843">
        <f t="shared" si="234"/>
        <v>3.6162742944033266E-2</v>
      </c>
      <c r="M1843">
        <f t="shared" si="234"/>
        <v>6.5515859809242932E-2</v>
      </c>
      <c r="N1843">
        <f t="shared" si="234"/>
        <v>0.1202394839423245</v>
      </c>
      <c r="O1843" t="str">
        <f>IF(C1843=MIN(C1842:C1844),"buy",IF(C1843=MAX(C1842:C1844),"sell","hold"))</f>
        <v>sell</v>
      </c>
      <c r="P1843" s="2">
        <f>IF(AND(O1843="buy",Q1842&lt;&gt;0),Q1842/C1843,IF(O1843="sell",0,P1842))</f>
        <v>0</v>
      </c>
      <c r="Q1843" s="1">
        <f>IF(AND(O1843="sell",P1842&lt;&gt;0),P1842*C1843,IF(O1843="buy",0,Q1842))</f>
        <v>65842807.738587946</v>
      </c>
      <c r="R1843">
        <f>4*(SIGN(K1843)+1)+2*(SIGN(L1843)+1)+(SIGN(M1843)+1)+(SIGN(N1843)+1)/2+1</f>
        <v>16</v>
      </c>
      <c r="S1843" t="str">
        <f t="shared" si="230"/>
        <v/>
      </c>
      <c r="T1843" t="str">
        <f t="shared" si="231"/>
        <v/>
      </c>
      <c r="U1843">
        <f t="shared" si="232"/>
        <v>16</v>
      </c>
    </row>
    <row r="1844" spans="1:21" x14ac:dyDescent="0.3">
      <c r="A1844">
        <v>1842</v>
      </c>
      <c r="B1844" t="s">
        <v>1853</v>
      </c>
      <c r="C1844">
        <v>0.36500500000000002</v>
      </c>
      <c r="D1844">
        <v>0.37288900000000003</v>
      </c>
      <c r="E1844">
        <v>0.37973899999999999</v>
      </c>
      <c r="F1844">
        <v>0.361952</v>
      </c>
      <c r="G1844">
        <v>0</v>
      </c>
      <c r="H1844" t="s">
        <v>10</v>
      </c>
      <c r="I1844" t="b">
        <v>0</v>
      </c>
      <c r="J1844" t="s">
        <v>11</v>
      </c>
      <c r="K1844">
        <f t="shared" si="228"/>
        <v>-3.0132033090450605E-4</v>
      </c>
      <c r="L1844">
        <f t="shared" si="234"/>
        <v>-1.942720359306074E-2</v>
      </c>
      <c r="M1844">
        <f t="shared" si="234"/>
        <v>-5.5589946537094009E-2</v>
      </c>
      <c r="N1844">
        <f t="shared" si="234"/>
        <v>-0.12110580634633694</v>
      </c>
      <c r="O1844" t="str">
        <f>IF(C1844=MIN(C1843:C1845),"buy",IF(C1844=MAX(C1843:C1845),"sell","hold"))</f>
        <v>buy</v>
      </c>
      <c r="P1844" s="2">
        <f>IF(AND(O1844="buy",Q1843&lt;&gt;0),Q1843/C1844,IF(O1844="sell",0,P1843))</f>
        <v>180388782.99910396</v>
      </c>
      <c r="Q1844" s="1">
        <f>IF(AND(O1844="sell",P1843&lt;&gt;0),P1843*C1844,IF(O1844="buy",0,Q1843))</f>
        <v>0</v>
      </c>
      <c r="R1844">
        <f>4*(SIGN(K1844)+1)+2*(SIGN(L1844)+1)+(SIGN(M1844)+1)+(SIGN(N1844)+1)/2+1</f>
        <v>1</v>
      </c>
      <c r="S1844">
        <f t="shared" si="230"/>
        <v>1</v>
      </c>
      <c r="T1844" t="str">
        <f t="shared" si="231"/>
        <v/>
      </c>
      <c r="U1844" t="str">
        <f t="shared" si="232"/>
        <v/>
      </c>
    </row>
    <row r="1845" spans="1:21" x14ac:dyDescent="0.3">
      <c r="A1845">
        <v>1843</v>
      </c>
      <c r="B1845" t="s">
        <v>1854</v>
      </c>
      <c r="C1845">
        <v>0.374282</v>
      </c>
      <c r="D1845">
        <v>0.37737500000000002</v>
      </c>
      <c r="E1845">
        <v>0.38545000000000001</v>
      </c>
      <c r="F1845">
        <v>0.370701</v>
      </c>
      <c r="G1845">
        <v>0</v>
      </c>
      <c r="H1845" t="s">
        <v>10</v>
      </c>
      <c r="I1845" t="b">
        <v>0</v>
      </c>
      <c r="J1845" t="s">
        <v>11</v>
      </c>
      <c r="K1845">
        <f t="shared" si="228"/>
        <v>2.5097154420407716E-2</v>
      </c>
      <c r="L1845">
        <f t="shared" ref="L1845:N1860" si="235">K1845-K1844</f>
        <v>2.5398474751312222E-2</v>
      </c>
      <c r="M1845">
        <f t="shared" si="235"/>
        <v>4.4825678344372961E-2</v>
      </c>
      <c r="N1845">
        <f t="shared" si="235"/>
        <v>0.10041562488146696</v>
      </c>
      <c r="O1845" t="str">
        <f>IF(C1845=MIN(C1844:C1846),"buy",IF(C1845=MAX(C1844:C1846),"sell","hold"))</f>
        <v>hold</v>
      </c>
      <c r="P1845" s="2">
        <f>IF(AND(O1845="buy",Q1844&lt;&gt;0),Q1844/C1845,IF(O1845="sell",0,P1844))</f>
        <v>180388782.99910396</v>
      </c>
      <c r="Q1845" s="1">
        <f>IF(AND(O1845="sell",P1844&lt;&gt;0),P1844*C1845,IF(O1845="buy",0,Q1844))</f>
        <v>0</v>
      </c>
      <c r="R1845">
        <f>4*(SIGN(K1845)+1)+2*(SIGN(L1845)+1)+(SIGN(M1845)+1)+(SIGN(N1845)+1)/2+1</f>
        <v>16</v>
      </c>
      <c r="S1845" t="str">
        <f t="shared" si="230"/>
        <v/>
      </c>
      <c r="T1845">
        <f t="shared" si="231"/>
        <v>16</v>
      </c>
      <c r="U1845" t="str">
        <f t="shared" si="232"/>
        <v/>
      </c>
    </row>
    <row r="1846" spans="1:21" x14ac:dyDescent="0.3">
      <c r="A1846">
        <v>1844</v>
      </c>
      <c r="B1846" t="s">
        <v>1855</v>
      </c>
      <c r="C1846">
        <v>0.37737500000000002</v>
      </c>
      <c r="D1846">
        <v>0.37692199999999998</v>
      </c>
      <c r="E1846">
        <v>0.38033699999999998</v>
      </c>
      <c r="F1846">
        <v>0.36793999999999999</v>
      </c>
      <c r="G1846">
        <v>0</v>
      </c>
      <c r="H1846" t="s">
        <v>10</v>
      </c>
      <c r="I1846" t="b">
        <v>0</v>
      </c>
      <c r="J1846" t="s">
        <v>11</v>
      </c>
      <c r="K1846">
        <f t="shared" si="228"/>
        <v>8.2298175896719176E-3</v>
      </c>
      <c r="L1846">
        <f t="shared" si="235"/>
        <v>-1.6867336830735796E-2</v>
      </c>
      <c r="M1846">
        <f t="shared" si="235"/>
        <v>-4.2265811582048021E-2</v>
      </c>
      <c r="N1846">
        <f t="shared" si="235"/>
        <v>-8.709148992642099E-2</v>
      </c>
      <c r="O1846" t="str">
        <f>IF(C1846=MIN(C1845:C1847),"buy",IF(C1846=MAX(C1845:C1847),"sell","hold"))</f>
        <v>sell</v>
      </c>
      <c r="P1846" s="2">
        <f>IF(AND(O1846="buy",Q1845&lt;&gt;0),Q1845/C1846,IF(O1846="sell",0,P1845))</f>
        <v>0</v>
      </c>
      <c r="Q1846" s="1">
        <f>IF(AND(O1846="sell",P1845&lt;&gt;0),P1845*C1846,IF(O1846="buy",0,Q1845))</f>
        <v>68074216.98428686</v>
      </c>
      <c r="R1846">
        <f>4*(SIGN(K1846)+1)+2*(SIGN(L1846)+1)+(SIGN(M1846)+1)+(SIGN(N1846)+1)/2+1</f>
        <v>9</v>
      </c>
      <c r="S1846" t="str">
        <f t="shared" si="230"/>
        <v/>
      </c>
      <c r="T1846" t="str">
        <f t="shared" si="231"/>
        <v/>
      </c>
      <c r="U1846">
        <f t="shared" si="232"/>
        <v>9</v>
      </c>
    </row>
    <row r="1847" spans="1:21" x14ac:dyDescent="0.3">
      <c r="A1847">
        <v>1845</v>
      </c>
      <c r="B1847" t="s">
        <v>1856</v>
      </c>
      <c r="C1847">
        <v>0.37692199999999998</v>
      </c>
      <c r="D1847">
        <v>0.38671800000000001</v>
      </c>
      <c r="E1847">
        <v>0.39123799999999997</v>
      </c>
      <c r="F1847">
        <v>0.37377100000000002</v>
      </c>
      <c r="G1847">
        <v>0</v>
      </c>
      <c r="H1847" t="s">
        <v>10</v>
      </c>
      <c r="I1847" t="b">
        <v>0</v>
      </c>
      <c r="J1847" t="s">
        <v>11</v>
      </c>
      <c r="K1847">
        <f t="shared" si="228"/>
        <v>-1.2011183923574843E-3</v>
      </c>
      <c r="L1847">
        <f t="shared" si="235"/>
        <v>-9.4309359820294019E-3</v>
      </c>
      <c r="M1847">
        <f t="shared" si="235"/>
        <v>7.4364008487063944E-3</v>
      </c>
      <c r="N1847">
        <f t="shared" si="235"/>
        <v>4.9702212430754414E-2</v>
      </c>
      <c r="O1847" t="str">
        <f>IF(C1847=MIN(C1846:C1848),"buy",IF(C1847=MAX(C1846:C1848),"sell","hold"))</f>
        <v>buy</v>
      </c>
      <c r="P1847" s="2">
        <f>IF(AND(O1847="buy",Q1846&lt;&gt;0),Q1846/C1847,IF(O1847="sell",0,P1846))</f>
        <v>180605581.48446327</v>
      </c>
      <c r="Q1847" s="1">
        <f>IF(AND(O1847="sell",P1846&lt;&gt;0),P1846*C1847,IF(O1847="buy",0,Q1846))</f>
        <v>0</v>
      </c>
      <c r="R1847">
        <f>4*(SIGN(K1847)+1)+2*(SIGN(L1847)+1)+(SIGN(M1847)+1)+(SIGN(N1847)+1)/2+1</f>
        <v>4</v>
      </c>
      <c r="S1847">
        <f t="shared" si="230"/>
        <v>4</v>
      </c>
      <c r="T1847" t="str">
        <f t="shared" si="231"/>
        <v/>
      </c>
      <c r="U1847" t="str">
        <f t="shared" si="232"/>
        <v/>
      </c>
    </row>
    <row r="1848" spans="1:21" x14ac:dyDescent="0.3">
      <c r="A1848">
        <v>1846</v>
      </c>
      <c r="B1848" t="s">
        <v>1857</v>
      </c>
      <c r="C1848">
        <v>0.38825500000000002</v>
      </c>
      <c r="D1848">
        <v>0.39117800000000003</v>
      </c>
      <c r="E1848">
        <v>0.39324700000000001</v>
      </c>
      <c r="F1848">
        <v>0.37989899999999999</v>
      </c>
      <c r="G1848">
        <v>0</v>
      </c>
      <c r="H1848" t="s">
        <v>10</v>
      </c>
      <c r="I1848" t="b">
        <v>0</v>
      </c>
      <c r="J1848" t="s">
        <v>11</v>
      </c>
      <c r="K1848">
        <f t="shared" si="228"/>
        <v>2.9621904474389685E-2</v>
      </c>
      <c r="L1848">
        <f t="shared" si="235"/>
        <v>3.0823022866747169E-2</v>
      </c>
      <c r="M1848">
        <f t="shared" si="235"/>
        <v>4.0253958848776569E-2</v>
      </c>
      <c r="N1848">
        <f t="shared" si="235"/>
        <v>3.2817558000070177E-2</v>
      </c>
      <c r="O1848" t="str">
        <f>IF(C1848=MIN(C1847:C1849),"buy",IF(C1848=MAX(C1847:C1849),"sell","hold"))</f>
        <v>hold</v>
      </c>
      <c r="P1848" s="2">
        <f>IF(AND(O1848="buy",Q1847&lt;&gt;0),Q1847/C1848,IF(O1848="sell",0,P1847))</f>
        <v>180605581.48446327</v>
      </c>
      <c r="Q1848" s="1">
        <f>IF(AND(O1848="sell",P1847&lt;&gt;0),P1847*C1848,IF(O1848="buy",0,Q1847))</f>
        <v>0</v>
      </c>
      <c r="R1848">
        <f>4*(SIGN(K1848)+1)+2*(SIGN(L1848)+1)+(SIGN(M1848)+1)+(SIGN(N1848)+1)/2+1</f>
        <v>16</v>
      </c>
      <c r="S1848" t="str">
        <f t="shared" si="230"/>
        <v/>
      </c>
      <c r="T1848">
        <f t="shared" si="231"/>
        <v>16</v>
      </c>
      <c r="U1848" t="str">
        <f t="shared" si="232"/>
        <v/>
      </c>
    </row>
    <row r="1849" spans="1:21" x14ac:dyDescent="0.3">
      <c r="A1849">
        <v>1847</v>
      </c>
      <c r="B1849" t="s">
        <v>1858</v>
      </c>
      <c r="C1849">
        <v>0.39142399999999999</v>
      </c>
      <c r="D1849">
        <v>0.38126900000000002</v>
      </c>
      <c r="E1849">
        <v>0.39460000000000001</v>
      </c>
      <c r="F1849">
        <v>0.37383100000000002</v>
      </c>
      <c r="G1849">
        <v>0</v>
      </c>
      <c r="H1849" t="s">
        <v>10</v>
      </c>
      <c r="I1849" t="b">
        <v>0</v>
      </c>
      <c r="J1849" t="s">
        <v>11</v>
      </c>
      <c r="K1849">
        <f t="shared" si="228"/>
        <v>8.1289864162045599E-3</v>
      </c>
      <c r="L1849">
        <f t="shared" si="235"/>
        <v>-2.1492918058185123E-2</v>
      </c>
      <c r="M1849">
        <f t="shared" si="235"/>
        <v>-5.2315940924932289E-2</v>
      </c>
      <c r="N1849">
        <f t="shared" si="235"/>
        <v>-9.2569899773708858E-2</v>
      </c>
      <c r="O1849" t="str">
        <f>IF(C1849=MIN(C1848:C1850),"buy",IF(C1849=MAX(C1848:C1850),"sell","hold"))</f>
        <v>sell</v>
      </c>
      <c r="P1849" s="2">
        <f>IF(AND(O1849="buy",Q1848&lt;&gt;0),Q1848/C1849,IF(O1849="sell",0,P1848))</f>
        <v>0</v>
      </c>
      <c r="Q1849" s="1">
        <f>IF(AND(O1849="sell",P1848&lt;&gt;0),P1848*C1849,IF(O1849="buy",0,Q1848))</f>
        <v>70693359.126974553</v>
      </c>
      <c r="R1849">
        <f>4*(SIGN(K1849)+1)+2*(SIGN(L1849)+1)+(SIGN(M1849)+1)+(SIGN(N1849)+1)/2+1</f>
        <v>9</v>
      </c>
      <c r="S1849" t="str">
        <f t="shared" si="230"/>
        <v/>
      </c>
      <c r="T1849" t="str">
        <f t="shared" si="231"/>
        <v/>
      </c>
      <c r="U1849">
        <f t="shared" si="232"/>
        <v>9</v>
      </c>
    </row>
    <row r="1850" spans="1:21" x14ac:dyDescent="0.3">
      <c r="A1850">
        <v>1848</v>
      </c>
      <c r="B1850" t="s">
        <v>1859</v>
      </c>
      <c r="C1850">
        <v>0.38126900000000002</v>
      </c>
      <c r="D1850">
        <v>0.388123</v>
      </c>
      <c r="E1850">
        <v>0.39214199999999999</v>
      </c>
      <c r="F1850">
        <v>0.37862899999999999</v>
      </c>
      <c r="G1850">
        <v>0</v>
      </c>
      <c r="H1850" t="s">
        <v>10</v>
      </c>
      <c r="I1850" t="b">
        <v>0</v>
      </c>
      <c r="J1850" t="s">
        <v>11</v>
      </c>
      <c r="K1850">
        <f t="shared" si="228"/>
        <v>-2.628469521530535E-2</v>
      </c>
      <c r="L1850">
        <f t="shared" si="235"/>
        <v>-3.4413681631509908E-2</v>
      </c>
      <c r="M1850">
        <f t="shared" si="235"/>
        <v>-1.2920763573324785E-2</v>
      </c>
      <c r="N1850">
        <f t="shared" si="235"/>
        <v>3.9395177351607504E-2</v>
      </c>
      <c r="O1850" t="str">
        <f>IF(C1850=MIN(C1849:C1851),"buy",IF(C1850=MAX(C1849:C1851),"sell","hold"))</f>
        <v>buy</v>
      </c>
      <c r="P1850" s="2">
        <f>IF(AND(O1850="buy",Q1849&lt;&gt;0),Q1849/C1850,IF(O1850="sell",0,P1849))</f>
        <v>185415963.86534062</v>
      </c>
      <c r="Q1850" s="1">
        <f>IF(AND(O1850="sell",P1849&lt;&gt;0),P1849*C1850,IF(O1850="buy",0,Q1849))</f>
        <v>0</v>
      </c>
      <c r="R1850">
        <f>4*(SIGN(K1850)+1)+2*(SIGN(L1850)+1)+(SIGN(M1850)+1)+(SIGN(N1850)+1)/2+1</f>
        <v>2</v>
      </c>
      <c r="S1850">
        <f t="shared" si="230"/>
        <v>2</v>
      </c>
      <c r="T1850" t="str">
        <f t="shared" si="231"/>
        <v/>
      </c>
      <c r="U1850" t="str">
        <f t="shared" si="232"/>
        <v/>
      </c>
    </row>
    <row r="1851" spans="1:21" x14ac:dyDescent="0.3">
      <c r="A1851">
        <v>1849</v>
      </c>
      <c r="B1851" t="s">
        <v>1860</v>
      </c>
      <c r="C1851">
        <v>0.388123</v>
      </c>
      <c r="D1851">
        <v>0.391293</v>
      </c>
      <c r="E1851">
        <v>0.39288600000000001</v>
      </c>
      <c r="F1851">
        <v>0.38482699999999997</v>
      </c>
      <c r="G1851">
        <v>0</v>
      </c>
      <c r="H1851" t="s">
        <v>10</v>
      </c>
      <c r="I1851" t="b">
        <v>0</v>
      </c>
      <c r="J1851" t="s">
        <v>11</v>
      </c>
      <c r="K1851">
        <f t="shared" si="228"/>
        <v>1.7816665626884529E-2</v>
      </c>
      <c r="L1851">
        <f t="shared" si="235"/>
        <v>4.410136084218988E-2</v>
      </c>
      <c r="M1851">
        <f t="shared" si="235"/>
        <v>7.8515042473699781E-2</v>
      </c>
      <c r="N1851">
        <f t="shared" si="235"/>
        <v>9.1435806047024559E-2</v>
      </c>
      <c r="O1851" t="str">
        <f>IF(C1851=MIN(C1850:C1852),"buy",IF(C1851=MAX(C1850:C1852),"sell","hold"))</f>
        <v>hold</v>
      </c>
      <c r="P1851" s="2">
        <f>IF(AND(O1851="buy",Q1850&lt;&gt;0),Q1850/C1851,IF(O1851="sell",0,P1850))</f>
        <v>185415963.86534062</v>
      </c>
      <c r="Q1851" s="1">
        <f>IF(AND(O1851="sell",P1850&lt;&gt;0),P1850*C1851,IF(O1851="buy",0,Q1850))</f>
        <v>0</v>
      </c>
      <c r="R1851">
        <f>4*(SIGN(K1851)+1)+2*(SIGN(L1851)+1)+(SIGN(M1851)+1)+(SIGN(N1851)+1)/2+1</f>
        <v>16</v>
      </c>
      <c r="S1851" t="str">
        <f t="shared" si="230"/>
        <v/>
      </c>
      <c r="T1851">
        <f t="shared" si="231"/>
        <v>16</v>
      </c>
      <c r="U1851" t="str">
        <f t="shared" si="232"/>
        <v/>
      </c>
    </row>
    <row r="1852" spans="1:21" x14ac:dyDescent="0.3">
      <c r="A1852">
        <v>1850</v>
      </c>
      <c r="B1852" t="s">
        <v>1861</v>
      </c>
      <c r="C1852">
        <v>0.38975599999999999</v>
      </c>
      <c r="D1852">
        <v>0.38483000000000001</v>
      </c>
      <c r="E1852">
        <v>0.39273400000000003</v>
      </c>
      <c r="F1852">
        <v>0.37752799999999997</v>
      </c>
      <c r="G1852">
        <v>0</v>
      </c>
      <c r="H1852" t="s">
        <v>10</v>
      </c>
      <c r="I1852" t="b">
        <v>0</v>
      </c>
      <c r="J1852" t="s">
        <v>11</v>
      </c>
      <c r="K1852">
        <f t="shared" si="228"/>
        <v>4.1985964398061799E-3</v>
      </c>
      <c r="L1852">
        <f t="shared" si="235"/>
        <v>-1.3618069187078349E-2</v>
      </c>
      <c r="M1852">
        <f t="shared" si="235"/>
        <v>-5.7719430029268229E-2</v>
      </c>
      <c r="N1852">
        <f t="shared" si="235"/>
        <v>-0.136234472502968</v>
      </c>
      <c r="O1852" t="str">
        <f>IF(C1852=MIN(C1851:C1853),"buy",IF(C1852=MAX(C1851:C1853),"sell","hold"))</f>
        <v>sell</v>
      </c>
      <c r="P1852" s="2">
        <f>IF(AND(O1852="buy",Q1851&lt;&gt;0),Q1851/C1852,IF(O1852="sell",0,P1851))</f>
        <v>0</v>
      </c>
      <c r="Q1852" s="1">
        <f>IF(AND(O1852="sell",P1851&lt;&gt;0),P1851*C1852,IF(O1852="buy",0,Q1851))</f>
        <v>72266984.412299693</v>
      </c>
      <c r="R1852">
        <f>4*(SIGN(K1852)+1)+2*(SIGN(L1852)+1)+(SIGN(M1852)+1)+(SIGN(N1852)+1)/2+1</f>
        <v>9</v>
      </c>
      <c r="S1852" t="str">
        <f t="shared" si="230"/>
        <v/>
      </c>
      <c r="T1852" t="str">
        <f t="shared" si="231"/>
        <v/>
      </c>
      <c r="U1852">
        <f t="shared" si="232"/>
        <v>9</v>
      </c>
    </row>
    <row r="1853" spans="1:21" x14ac:dyDescent="0.3">
      <c r="A1853">
        <v>1851</v>
      </c>
      <c r="B1853" t="s">
        <v>1862</v>
      </c>
      <c r="C1853">
        <v>0.38483000000000001</v>
      </c>
      <c r="D1853">
        <v>0.377884</v>
      </c>
      <c r="E1853">
        <v>0.38798500000000002</v>
      </c>
      <c r="F1853">
        <v>0.36876500000000001</v>
      </c>
      <c r="G1853">
        <v>0</v>
      </c>
      <c r="H1853" t="s">
        <v>10</v>
      </c>
      <c r="I1853" t="b">
        <v>0</v>
      </c>
      <c r="J1853" t="s">
        <v>11</v>
      </c>
      <c r="K1853">
        <f t="shared" si="228"/>
        <v>-1.2719052500303352E-2</v>
      </c>
      <c r="L1853">
        <f t="shared" si="235"/>
        <v>-1.6917648940109532E-2</v>
      </c>
      <c r="M1853">
        <f t="shared" si="235"/>
        <v>-3.2995797530311829E-3</v>
      </c>
      <c r="N1853">
        <f t="shared" si="235"/>
        <v>5.4419850276237046E-2</v>
      </c>
      <c r="O1853" t="str">
        <f>IF(C1853=MIN(C1852:C1854),"buy",IF(C1853=MAX(C1852:C1854),"sell","hold"))</f>
        <v>hold</v>
      </c>
      <c r="P1853" s="2">
        <f>IF(AND(O1853="buy",Q1852&lt;&gt;0),Q1852/C1853,IF(O1853="sell",0,P1852))</f>
        <v>0</v>
      </c>
      <c r="Q1853" s="1">
        <f>IF(AND(O1853="sell",P1852&lt;&gt;0),P1852*C1853,IF(O1853="buy",0,Q1852))</f>
        <v>72266984.412299693</v>
      </c>
      <c r="R1853">
        <f>4*(SIGN(K1853)+1)+2*(SIGN(L1853)+1)+(SIGN(M1853)+1)+(SIGN(N1853)+1)/2+1</f>
        <v>2</v>
      </c>
      <c r="S1853" t="str">
        <f t="shared" si="230"/>
        <v/>
      </c>
      <c r="T1853">
        <f t="shared" si="231"/>
        <v>2</v>
      </c>
      <c r="U1853" t="str">
        <f t="shared" si="232"/>
        <v/>
      </c>
    </row>
    <row r="1854" spans="1:21" x14ac:dyDescent="0.3">
      <c r="A1854">
        <v>1852</v>
      </c>
      <c r="B1854" t="s">
        <v>1863</v>
      </c>
      <c r="C1854">
        <v>0.376444</v>
      </c>
      <c r="D1854">
        <v>0.37001600000000001</v>
      </c>
      <c r="E1854">
        <v>0.383608</v>
      </c>
      <c r="F1854">
        <v>0.36652299999999999</v>
      </c>
      <c r="G1854">
        <v>0</v>
      </c>
      <c r="H1854" t="s">
        <v>10</v>
      </c>
      <c r="I1854" t="b">
        <v>0</v>
      </c>
      <c r="J1854" t="s">
        <v>11</v>
      </c>
      <c r="K1854">
        <f t="shared" si="228"/>
        <v>-2.2031489319220162E-2</v>
      </c>
      <c r="L1854">
        <f t="shared" si="235"/>
        <v>-9.3124368189168097E-3</v>
      </c>
      <c r="M1854">
        <f t="shared" si="235"/>
        <v>7.6052121211927226E-3</v>
      </c>
      <c r="N1854">
        <f t="shared" si="235"/>
        <v>1.0904791874223906E-2</v>
      </c>
      <c r="O1854" t="str">
        <f>IF(C1854=MIN(C1853:C1855),"buy",IF(C1854=MAX(C1853:C1855),"sell","hold"))</f>
        <v>hold</v>
      </c>
      <c r="P1854" s="2">
        <f>IF(AND(O1854="buy",Q1853&lt;&gt;0),Q1853/C1854,IF(O1854="sell",0,P1853))</f>
        <v>0</v>
      </c>
      <c r="Q1854" s="1">
        <f>IF(AND(O1854="sell",P1853&lt;&gt;0),P1853*C1854,IF(O1854="buy",0,Q1853))</f>
        <v>72266984.412299693</v>
      </c>
      <c r="R1854">
        <f>4*(SIGN(K1854)+1)+2*(SIGN(L1854)+1)+(SIGN(M1854)+1)+(SIGN(N1854)+1)/2+1</f>
        <v>4</v>
      </c>
      <c r="S1854" t="str">
        <f t="shared" si="230"/>
        <v/>
      </c>
      <c r="T1854">
        <f t="shared" si="231"/>
        <v>4</v>
      </c>
      <c r="U1854" t="str">
        <f t="shared" si="232"/>
        <v/>
      </c>
    </row>
    <row r="1855" spans="1:21" x14ac:dyDescent="0.3">
      <c r="A1855">
        <v>1853</v>
      </c>
      <c r="B1855" t="s">
        <v>1864</v>
      </c>
      <c r="C1855">
        <v>0.37001600000000001</v>
      </c>
      <c r="D1855">
        <v>0.37384899999999999</v>
      </c>
      <c r="E1855">
        <v>0.37779800000000002</v>
      </c>
      <c r="F1855">
        <v>0.36575299999999999</v>
      </c>
      <c r="G1855">
        <v>0</v>
      </c>
      <c r="H1855" t="s">
        <v>10</v>
      </c>
      <c r="I1855" t="b">
        <v>0</v>
      </c>
      <c r="J1855" t="s">
        <v>11</v>
      </c>
      <c r="K1855">
        <f t="shared" si="228"/>
        <v>-1.7222624119175814E-2</v>
      </c>
      <c r="L1855">
        <f t="shared" si="235"/>
        <v>4.8088652000443481E-3</v>
      </c>
      <c r="M1855">
        <f t="shared" si="235"/>
        <v>1.4121302018961158E-2</v>
      </c>
      <c r="N1855">
        <f t="shared" si="235"/>
        <v>6.5160898977684352E-3</v>
      </c>
      <c r="O1855" t="str">
        <f>IF(C1855=MIN(C1854:C1856),"buy",IF(C1855=MAX(C1854:C1856),"sell","hold"))</f>
        <v>buy</v>
      </c>
      <c r="P1855" s="2">
        <f>IF(AND(O1855="buy",Q1854&lt;&gt;0),Q1854/C1855,IF(O1855="sell",0,P1854))</f>
        <v>195307728.34769222</v>
      </c>
      <c r="Q1855" s="1">
        <f>IF(AND(O1855="sell",P1854&lt;&gt;0),P1854*C1855,IF(O1855="buy",0,Q1854))</f>
        <v>0</v>
      </c>
      <c r="R1855">
        <f>4*(SIGN(K1855)+1)+2*(SIGN(L1855)+1)+(SIGN(M1855)+1)+(SIGN(N1855)+1)/2+1</f>
        <v>8</v>
      </c>
      <c r="S1855">
        <f t="shared" si="230"/>
        <v>8</v>
      </c>
      <c r="T1855" t="str">
        <f t="shared" si="231"/>
        <v/>
      </c>
      <c r="U1855" t="str">
        <f t="shared" si="232"/>
        <v/>
      </c>
    </row>
    <row r="1856" spans="1:21" x14ac:dyDescent="0.3">
      <c r="A1856">
        <v>1854</v>
      </c>
      <c r="B1856" t="s">
        <v>1865</v>
      </c>
      <c r="C1856">
        <v>0.37384899999999999</v>
      </c>
      <c r="D1856">
        <v>0.38245400000000002</v>
      </c>
      <c r="E1856">
        <v>0.38406400000000002</v>
      </c>
      <c r="F1856">
        <v>0.37051699999999999</v>
      </c>
      <c r="G1856">
        <v>0</v>
      </c>
      <c r="H1856" t="s">
        <v>10</v>
      </c>
      <c r="I1856" t="b">
        <v>0</v>
      </c>
      <c r="J1856" t="s">
        <v>11</v>
      </c>
      <c r="K1856">
        <f t="shared" si="228"/>
        <v>1.0305633414665229E-2</v>
      </c>
      <c r="L1856">
        <f t="shared" si="235"/>
        <v>2.7528257533841041E-2</v>
      </c>
      <c r="M1856">
        <f t="shared" si="235"/>
        <v>2.2719392333796693E-2</v>
      </c>
      <c r="N1856">
        <f t="shared" si="235"/>
        <v>8.5980903148355353E-3</v>
      </c>
      <c r="O1856" t="str">
        <f>IF(C1856=MIN(C1855:C1857),"buy",IF(C1856=MAX(C1855:C1857),"sell","hold"))</f>
        <v>hold</v>
      </c>
      <c r="P1856" s="2">
        <f>IF(AND(O1856="buy",Q1855&lt;&gt;0),Q1855/C1856,IF(O1856="sell",0,P1855))</f>
        <v>195307728.34769222</v>
      </c>
      <c r="Q1856" s="1">
        <f>IF(AND(O1856="sell",P1855&lt;&gt;0),P1855*C1856,IF(O1856="buy",0,Q1855))</f>
        <v>0</v>
      </c>
      <c r="R1856">
        <f>4*(SIGN(K1856)+1)+2*(SIGN(L1856)+1)+(SIGN(M1856)+1)+(SIGN(N1856)+1)/2+1</f>
        <v>16</v>
      </c>
      <c r="S1856" t="str">
        <f t="shared" si="230"/>
        <v/>
      </c>
      <c r="T1856">
        <f t="shared" si="231"/>
        <v>16</v>
      </c>
      <c r="U1856" t="str">
        <f t="shared" si="232"/>
        <v/>
      </c>
    </row>
    <row r="1857" spans="1:21" x14ac:dyDescent="0.3">
      <c r="A1857">
        <v>1855</v>
      </c>
      <c r="B1857" t="s">
        <v>1866</v>
      </c>
      <c r="C1857">
        <v>0.38245400000000002</v>
      </c>
      <c r="D1857">
        <v>0.37807299999999999</v>
      </c>
      <c r="E1857">
        <v>0.38585700000000001</v>
      </c>
      <c r="F1857">
        <v>0.37440099999999998</v>
      </c>
      <c r="G1857">
        <v>0</v>
      </c>
      <c r="H1857" t="s">
        <v>10</v>
      </c>
      <c r="I1857" t="b">
        <v>0</v>
      </c>
      <c r="J1857" t="s">
        <v>11</v>
      </c>
      <c r="K1857">
        <f t="shared" si="228"/>
        <v>2.2755430032672171E-2</v>
      </c>
      <c r="L1857">
        <f t="shared" si="235"/>
        <v>1.2449796618006942E-2</v>
      </c>
      <c r="M1857">
        <f t="shared" si="235"/>
        <v>-1.50784609158341E-2</v>
      </c>
      <c r="N1857">
        <f t="shared" si="235"/>
        <v>-3.7797853249630795E-2</v>
      </c>
      <c r="O1857" t="str">
        <f>IF(C1857=MIN(C1856:C1858),"buy",IF(C1857=MAX(C1856:C1858),"sell","hold"))</f>
        <v>sell</v>
      </c>
      <c r="P1857" s="2">
        <f>IF(AND(O1857="buy",Q1856&lt;&gt;0),Q1856/C1857,IF(O1857="sell",0,P1856))</f>
        <v>0</v>
      </c>
      <c r="Q1857" s="1">
        <f>IF(AND(O1857="sell",P1856&lt;&gt;0),P1856*C1857,IF(O1857="buy",0,Q1856))</f>
        <v>74696221.937488288</v>
      </c>
      <c r="R1857">
        <f>4*(SIGN(K1857)+1)+2*(SIGN(L1857)+1)+(SIGN(M1857)+1)+(SIGN(N1857)+1)/2+1</f>
        <v>13</v>
      </c>
      <c r="S1857" t="str">
        <f t="shared" si="230"/>
        <v/>
      </c>
      <c r="T1857" t="str">
        <f t="shared" si="231"/>
        <v/>
      </c>
      <c r="U1857">
        <f t="shared" si="232"/>
        <v>13</v>
      </c>
    </row>
    <row r="1858" spans="1:21" x14ac:dyDescent="0.3">
      <c r="A1858">
        <v>1856</v>
      </c>
      <c r="B1858" t="s">
        <v>1867</v>
      </c>
      <c r="C1858">
        <v>0.37941399999999997</v>
      </c>
      <c r="D1858">
        <v>0.38092799999999999</v>
      </c>
      <c r="E1858">
        <v>0.38284099999999999</v>
      </c>
      <c r="F1858">
        <v>0.37452000000000002</v>
      </c>
      <c r="G1858">
        <v>0</v>
      </c>
      <c r="H1858" t="s">
        <v>10</v>
      </c>
      <c r="I1858" t="b">
        <v>0</v>
      </c>
      <c r="J1858" t="s">
        <v>11</v>
      </c>
      <c r="K1858">
        <f t="shared" si="228"/>
        <v>-7.9803850535789481E-3</v>
      </c>
      <c r="L1858">
        <f t="shared" si="235"/>
        <v>-3.0735815086251117E-2</v>
      </c>
      <c r="M1858">
        <f t="shared" si="235"/>
        <v>-4.318561170425806E-2</v>
      </c>
      <c r="N1858">
        <f t="shared" si="235"/>
        <v>-2.8107150788423962E-2</v>
      </c>
      <c r="O1858" t="str">
        <f>IF(C1858=MIN(C1857:C1859),"buy",IF(C1858=MAX(C1857:C1859),"sell","hold"))</f>
        <v>buy</v>
      </c>
      <c r="P1858" s="2">
        <f>IF(AND(O1858="buy",Q1857&lt;&gt;0),Q1857/C1858,IF(O1858="sell",0,P1857))</f>
        <v>196872603.37649187</v>
      </c>
      <c r="Q1858" s="1">
        <f>IF(AND(O1858="sell",P1857&lt;&gt;0),P1857*C1858,IF(O1858="buy",0,Q1857))</f>
        <v>0</v>
      </c>
      <c r="R1858">
        <f>4*(SIGN(K1858)+1)+2*(SIGN(L1858)+1)+(SIGN(M1858)+1)+(SIGN(N1858)+1)/2+1</f>
        <v>1</v>
      </c>
      <c r="S1858">
        <f t="shared" si="230"/>
        <v>1</v>
      </c>
      <c r="T1858" t="str">
        <f t="shared" si="231"/>
        <v/>
      </c>
      <c r="U1858" t="str">
        <f t="shared" si="232"/>
        <v/>
      </c>
    </row>
    <row r="1859" spans="1:21" x14ac:dyDescent="0.3">
      <c r="A1859">
        <v>1857</v>
      </c>
      <c r="B1859" t="s">
        <v>1868</v>
      </c>
      <c r="C1859">
        <v>0.38092799999999999</v>
      </c>
      <c r="D1859">
        <v>0.38442999999999999</v>
      </c>
      <c r="E1859">
        <v>0.38741900000000001</v>
      </c>
      <c r="F1859">
        <v>0.37678800000000001</v>
      </c>
      <c r="G1859">
        <v>0</v>
      </c>
      <c r="H1859" t="s">
        <v>10</v>
      </c>
      <c r="I1859" t="b">
        <v>0</v>
      </c>
      <c r="J1859" t="s">
        <v>11</v>
      </c>
      <c r="K1859">
        <f t="shared" si="228"/>
        <v>3.9824184380187217E-3</v>
      </c>
      <c r="L1859">
        <f t="shared" si="235"/>
        <v>1.196280349159767E-2</v>
      </c>
      <c r="M1859">
        <f t="shared" si="235"/>
        <v>4.269861857784879E-2</v>
      </c>
      <c r="N1859">
        <f t="shared" si="235"/>
        <v>8.5884230282106844E-2</v>
      </c>
      <c r="O1859" t="str">
        <f>IF(C1859=MIN(C1858:C1860),"buy",IF(C1859=MAX(C1858:C1860),"sell","hold"))</f>
        <v>hold</v>
      </c>
      <c r="P1859" s="2">
        <f>IF(AND(O1859="buy",Q1858&lt;&gt;0),Q1858/C1859,IF(O1859="sell",0,P1858))</f>
        <v>196872603.37649187</v>
      </c>
      <c r="Q1859" s="1">
        <f>IF(AND(O1859="sell",P1858&lt;&gt;0),P1858*C1859,IF(O1859="buy",0,Q1858))</f>
        <v>0</v>
      </c>
      <c r="R1859">
        <f>4*(SIGN(K1859)+1)+2*(SIGN(L1859)+1)+(SIGN(M1859)+1)+(SIGN(N1859)+1)/2+1</f>
        <v>16</v>
      </c>
      <c r="S1859" t="str">
        <f t="shared" si="230"/>
        <v/>
      </c>
      <c r="T1859">
        <f t="shared" si="231"/>
        <v>16</v>
      </c>
      <c r="U1859" t="str">
        <f t="shared" si="232"/>
        <v/>
      </c>
    </row>
    <row r="1860" spans="1:21" x14ac:dyDescent="0.3">
      <c r="A1860">
        <v>1858</v>
      </c>
      <c r="B1860" t="s">
        <v>1869</v>
      </c>
      <c r="C1860">
        <v>0.38442999999999999</v>
      </c>
      <c r="D1860">
        <v>0.38235999999999998</v>
      </c>
      <c r="E1860">
        <v>0.38665899999999997</v>
      </c>
      <c r="F1860">
        <v>0.37721199999999999</v>
      </c>
      <c r="G1860">
        <v>0</v>
      </c>
      <c r="H1860" t="s">
        <v>10</v>
      </c>
      <c r="I1860" t="b">
        <v>0</v>
      </c>
      <c r="J1860" t="s">
        <v>11</v>
      </c>
      <c r="K1860">
        <f t="shared" ref="K1860:K1923" si="236">2*(C1860-C1859)/(C1859+C1860)</f>
        <v>9.1512729990409856E-3</v>
      </c>
      <c r="L1860">
        <f t="shared" si="235"/>
        <v>5.1688545610222639E-3</v>
      </c>
      <c r="M1860">
        <f t="shared" si="235"/>
        <v>-6.793948930575406E-3</v>
      </c>
      <c r="N1860">
        <f t="shared" si="235"/>
        <v>-4.9492567508424193E-2</v>
      </c>
      <c r="O1860" t="str">
        <f>IF(C1860=MIN(C1859:C1861),"buy",IF(C1860=MAX(C1859:C1861),"sell","hold"))</f>
        <v>sell</v>
      </c>
      <c r="P1860" s="2">
        <f>IF(AND(O1860="buy",Q1859&lt;&gt;0),Q1859/C1860,IF(O1860="sell",0,P1859))</f>
        <v>0</v>
      </c>
      <c r="Q1860" s="1">
        <f>IF(AND(O1860="sell",P1859&lt;&gt;0),P1859*C1860,IF(O1860="buy",0,Q1859))</f>
        <v>75683734.916024774</v>
      </c>
      <c r="R1860">
        <f>4*(SIGN(K1860)+1)+2*(SIGN(L1860)+1)+(SIGN(M1860)+1)+(SIGN(N1860)+1)/2+1</f>
        <v>13</v>
      </c>
      <c r="S1860" t="str">
        <f t="shared" si="230"/>
        <v/>
      </c>
      <c r="T1860" t="str">
        <f t="shared" si="231"/>
        <v/>
      </c>
      <c r="U1860">
        <f t="shared" si="232"/>
        <v>13</v>
      </c>
    </row>
    <row r="1861" spans="1:21" x14ac:dyDescent="0.3">
      <c r="A1861">
        <v>1859</v>
      </c>
      <c r="B1861" t="s">
        <v>1870</v>
      </c>
      <c r="C1861">
        <v>0.38235999999999998</v>
      </c>
      <c r="D1861">
        <v>0.38014999999999999</v>
      </c>
      <c r="E1861">
        <v>0.38344299999999998</v>
      </c>
      <c r="F1861">
        <v>0.37545299999999998</v>
      </c>
      <c r="G1861">
        <v>0</v>
      </c>
      <c r="H1861" t="s">
        <v>10</v>
      </c>
      <c r="I1861" t="b">
        <v>0</v>
      </c>
      <c r="J1861" t="s">
        <v>11</v>
      </c>
      <c r="K1861">
        <f t="shared" si="236"/>
        <v>-5.3991314440720835E-3</v>
      </c>
      <c r="L1861">
        <f t="shared" ref="L1861:N1876" si="237">K1861-K1860</f>
        <v>-1.455040444311307E-2</v>
      </c>
      <c r="M1861">
        <f t="shared" si="237"/>
        <v>-1.9719259004135334E-2</v>
      </c>
      <c r="N1861">
        <f t="shared" si="237"/>
        <v>-1.2925310073559928E-2</v>
      </c>
      <c r="O1861" t="str">
        <f>IF(C1861=MIN(C1860:C1862),"buy",IF(C1861=MAX(C1860:C1862),"sell","hold"))</f>
        <v>hold</v>
      </c>
      <c r="P1861" s="2">
        <f>IF(AND(O1861="buy",Q1860&lt;&gt;0),Q1860/C1861,IF(O1861="sell",0,P1860))</f>
        <v>0</v>
      </c>
      <c r="Q1861" s="1">
        <f>IF(AND(O1861="sell",P1860&lt;&gt;0),P1860*C1861,IF(O1861="buy",0,Q1860))</f>
        <v>75683734.916024774</v>
      </c>
      <c r="R1861">
        <f>4*(SIGN(K1861)+1)+2*(SIGN(L1861)+1)+(SIGN(M1861)+1)+(SIGN(N1861)+1)/2+1</f>
        <v>1</v>
      </c>
      <c r="S1861" t="str">
        <f t="shared" si="230"/>
        <v/>
      </c>
      <c r="T1861">
        <f t="shared" si="231"/>
        <v>1</v>
      </c>
      <c r="U1861" t="str">
        <f t="shared" si="232"/>
        <v/>
      </c>
    </row>
    <row r="1862" spans="1:21" x14ac:dyDescent="0.3">
      <c r="A1862">
        <v>1860</v>
      </c>
      <c r="B1862" t="s">
        <v>1871</v>
      </c>
      <c r="C1862">
        <v>0.38014999999999999</v>
      </c>
      <c r="D1862">
        <v>0.381384</v>
      </c>
      <c r="E1862">
        <v>0.384959</v>
      </c>
      <c r="F1862">
        <v>0.37585400000000002</v>
      </c>
      <c r="G1862">
        <v>0</v>
      </c>
      <c r="H1862" t="s">
        <v>10</v>
      </c>
      <c r="I1862" t="b">
        <v>0</v>
      </c>
      <c r="J1862" t="s">
        <v>11</v>
      </c>
      <c r="K1862">
        <f t="shared" si="236"/>
        <v>-5.7966452898978102E-3</v>
      </c>
      <c r="L1862">
        <f t="shared" si="237"/>
        <v>-3.9751384582572668E-4</v>
      </c>
      <c r="M1862">
        <f t="shared" si="237"/>
        <v>1.4152890597287342E-2</v>
      </c>
      <c r="N1862">
        <f t="shared" si="237"/>
        <v>3.387214960142268E-2</v>
      </c>
      <c r="O1862" t="str">
        <f>IF(C1862=MIN(C1861:C1863),"buy",IF(C1862=MAX(C1861:C1863),"sell","hold"))</f>
        <v>buy</v>
      </c>
      <c r="P1862" s="2">
        <f>IF(AND(O1862="buy",Q1861&lt;&gt;0),Q1861/C1862,IF(O1862="sell",0,P1861))</f>
        <v>199089135.64652053</v>
      </c>
      <c r="Q1862" s="1">
        <f>IF(AND(O1862="sell",P1861&lt;&gt;0),P1861*C1862,IF(O1862="buy",0,Q1861))</f>
        <v>0</v>
      </c>
      <c r="R1862">
        <f>4*(SIGN(K1862)+1)+2*(SIGN(L1862)+1)+(SIGN(M1862)+1)+(SIGN(N1862)+1)/2+1</f>
        <v>4</v>
      </c>
      <c r="S1862">
        <f t="shared" si="230"/>
        <v>4</v>
      </c>
      <c r="T1862" t="str">
        <f t="shared" si="231"/>
        <v/>
      </c>
      <c r="U1862" t="str">
        <f t="shared" si="232"/>
        <v/>
      </c>
    </row>
    <row r="1863" spans="1:21" x14ac:dyDescent="0.3">
      <c r="A1863">
        <v>1861</v>
      </c>
      <c r="B1863" t="s">
        <v>1872</v>
      </c>
      <c r="C1863">
        <v>0.381384</v>
      </c>
      <c r="D1863">
        <v>0.38973400000000002</v>
      </c>
      <c r="E1863">
        <v>0.390984</v>
      </c>
      <c r="F1863">
        <v>0.37895600000000002</v>
      </c>
      <c r="G1863">
        <v>0</v>
      </c>
      <c r="H1863" t="s">
        <v>10</v>
      </c>
      <c r="I1863" t="b">
        <v>0</v>
      </c>
      <c r="J1863" t="s">
        <v>11</v>
      </c>
      <c r="K1863">
        <f t="shared" si="236"/>
        <v>3.2408270674717425E-3</v>
      </c>
      <c r="L1863">
        <f t="shared" si="237"/>
        <v>9.0374723573695519E-3</v>
      </c>
      <c r="M1863">
        <f t="shared" si="237"/>
        <v>9.4349862031952794E-3</v>
      </c>
      <c r="N1863">
        <f t="shared" si="237"/>
        <v>-4.717904394092063E-3</v>
      </c>
      <c r="O1863" t="str">
        <f>IF(C1863=MIN(C1862:C1864),"buy",IF(C1863=MAX(C1862:C1864),"sell","hold"))</f>
        <v>hold</v>
      </c>
      <c r="P1863" s="2">
        <f>IF(AND(O1863="buy",Q1862&lt;&gt;0),Q1862/C1863,IF(O1863="sell",0,P1862))</f>
        <v>199089135.64652053</v>
      </c>
      <c r="Q1863" s="1">
        <f>IF(AND(O1863="sell",P1862&lt;&gt;0),P1862*C1863,IF(O1863="buy",0,Q1862))</f>
        <v>0</v>
      </c>
      <c r="R1863">
        <f>4*(SIGN(K1863)+1)+2*(SIGN(L1863)+1)+(SIGN(M1863)+1)+(SIGN(N1863)+1)/2+1</f>
        <v>15</v>
      </c>
      <c r="S1863" t="str">
        <f t="shared" si="230"/>
        <v/>
      </c>
      <c r="T1863">
        <f t="shared" si="231"/>
        <v>15</v>
      </c>
      <c r="U1863" t="str">
        <f t="shared" si="232"/>
        <v/>
      </c>
    </row>
    <row r="1864" spans="1:21" x14ac:dyDescent="0.3">
      <c r="A1864">
        <v>1862</v>
      </c>
      <c r="B1864" t="s">
        <v>1873</v>
      </c>
      <c r="C1864">
        <v>0.38996900000000001</v>
      </c>
      <c r="D1864">
        <v>0.39114900000000002</v>
      </c>
      <c r="E1864">
        <v>0.39258599999999999</v>
      </c>
      <c r="F1864">
        <v>0.384239</v>
      </c>
      <c r="G1864">
        <v>0</v>
      </c>
      <c r="H1864" t="s">
        <v>10</v>
      </c>
      <c r="I1864" t="b">
        <v>0</v>
      </c>
      <c r="J1864" t="s">
        <v>11</v>
      </c>
      <c r="K1864">
        <f t="shared" si="236"/>
        <v>2.2259588022604464E-2</v>
      </c>
      <c r="L1864">
        <f t="shared" si="237"/>
        <v>1.9018760955132722E-2</v>
      </c>
      <c r="M1864">
        <f t="shared" si="237"/>
        <v>9.9812885977631702E-3</v>
      </c>
      <c r="N1864">
        <f t="shared" si="237"/>
        <v>5.4630239456789076E-4</v>
      </c>
      <c r="O1864" t="str">
        <f>IF(C1864=MIN(C1863:C1865),"buy",IF(C1864=MAX(C1863:C1865),"sell","hold"))</f>
        <v>hold</v>
      </c>
      <c r="P1864" s="2">
        <f>IF(AND(O1864="buy",Q1863&lt;&gt;0),Q1863/C1864,IF(O1864="sell",0,P1863))</f>
        <v>199089135.64652053</v>
      </c>
      <c r="Q1864" s="1">
        <f>IF(AND(O1864="sell",P1863&lt;&gt;0),P1863*C1864,IF(O1864="buy",0,Q1863))</f>
        <v>0</v>
      </c>
      <c r="R1864">
        <f>4*(SIGN(K1864)+1)+2*(SIGN(L1864)+1)+(SIGN(M1864)+1)+(SIGN(N1864)+1)/2+1</f>
        <v>16</v>
      </c>
      <c r="S1864" t="str">
        <f t="shared" ref="S1864:S1927" si="238">IF($O1864="buy",$R1864,"")</f>
        <v/>
      </c>
      <c r="T1864">
        <f t="shared" ref="T1864:T1927" si="239">IF($O1864="hold",$R1864,"")</f>
        <v>16</v>
      </c>
      <c r="U1864" t="str">
        <f t="shared" ref="U1864:U1927" si="240">IF($O1864="sell",$R1864,"")</f>
        <v/>
      </c>
    </row>
    <row r="1865" spans="1:21" x14ac:dyDescent="0.3">
      <c r="A1865">
        <v>1863</v>
      </c>
      <c r="B1865" t="s">
        <v>1874</v>
      </c>
      <c r="C1865">
        <v>0.39114900000000002</v>
      </c>
      <c r="D1865">
        <v>0.39190799999999998</v>
      </c>
      <c r="E1865">
        <v>0.39411800000000002</v>
      </c>
      <c r="F1865">
        <v>0.38363000000000003</v>
      </c>
      <c r="G1865">
        <v>0</v>
      </c>
      <c r="H1865" t="s">
        <v>10</v>
      </c>
      <c r="I1865" t="b">
        <v>0</v>
      </c>
      <c r="J1865" t="s">
        <v>11</v>
      </c>
      <c r="K1865">
        <f t="shared" si="236"/>
        <v>3.0213104806188422E-3</v>
      </c>
      <c r="L1865">
        <f t="shared" si="237"/>
        <v>-1.9238277541985621E-2</v>
      </c>
      <c r="M1865">
        <f t="shared" si="237"/>
        <v>-3.825703849711834E-2</v>
      </c>
      <c r="N1865">
        <f t="shared" si="237"/>
        <v>-4.823832709488151E-2</v>
      </c>
      <c r="O1865" t="str">
        <f>IF(C1865=MIN(C1864:C1866),"buy",IF(C1865=MAX(C1864:C1866),"sell","hold"))</f>
        <v>hold</v>
      </c>
      <c r="P1865" s="2">
        <f>IF(AND(O1865="buy",Q1864&lt;&gt;0),Q1864/C1865,IF(O1865="sell",0,P1864))</f>
        <v>199089135.64652053</v>
      </c>
      <c r="Q1865" s="1">
        <f>IF(AND(O1865="sell",P1864&lt;&gt;0),P1864*C1865,IF(O1865="buy",0,Q1864))</f>
        <v>0</v>
      </c>
      <c r="R1865">
        <f>4*(SIGN(K1865)+1)+2*(SIGN(L1865)+1)+(SIGN(M1865)+1)+(SIGN(N1865)+1)/2+1</f>
        <v>9</v>
      </c>
      <c r="S1865" t="str">
        <f t="shared" si="238"/>
        <v/>
      </c>
      <c r="T1865">
        <f t="shared" si="239"/>
        <v>9</v>
      </c>
      <c r="U1865" t="str">
        <f t="shared" si="240"/>
        <v/>
      </c>
    </row>
    <row r="1866" spans="1:21" x14ac:dyDescent="0.3">
      <c r="A1866">
        <v>1864</v>
      </c>
      <c r="B1866" t="s">
        <v>1875</v>
      </c>
      <c r="C1866">
        <v>0.39190799999999998</v>
      </c>
      <c r="D1866">
        <v>0.39967000000000003</v>
      </c>
      <c r="E1866">
        <v>0.40547800000000001</v>
      </c>
      <c r="F1866">
        <v>0.388484</v>
      </c>
      <c r="G1866">
        <v>0</v>
      </c>
      <c r="H1866" t="s">
        <v>10</v>
      </c>
      <c r="I1866" t="b">
        <v>0</v>
      </c>
      <c r="J1866" t="s">
        <v>11</v>
      </c>
      <c r="K1866">
        <f t="shared" si="236"/>
        <v>1.9385561970583346E-3</v>
      </c>
      <c r="L1866">
        <f t="shared" si="237"/>
        <v>-1.0827542835605075E-3</v>
      </c>
      <c r="M1866">
        <f t="shared" si="237"/>
        <v>1.8155523258425114E-2</v>
      </c>
      <c r="N1866">
        <f t="shared" si="237"/>
        <v>5.6412561755543454E-2</v>
      </c>
      <c r="O1866" t="str">
        <f>IF(C1866=MIN(C1865:C1867),"buy",IF(C1866=MAX(C1865:C1867),"sell","hold"))</f>
        <v>hold</v>
      </c>
      <c r="P1866" s="2">
        <f>IF(AND(O1866="buy",Q1865&lt;&gt;0),Q1865/C1866,IF(O1866="sell",0,P1865))</f>
        <v>199089135.64652053</v>
      </c>
      <c r="Q1866" s="1">
        <f>IF(AND(O1866="sell",P1865&lt;&gt;0),P1865*C1866,IF(O1866="buy",0,Q1865))</f>
        <v>0</v>
      </c>
      <c r="R1866">
        <f>4*(SIGN(K1866)+1)+2*(SIGN(L1866)+1)+(SIGN(M1866)+1)+(SIGN(N1866)+1)/2+1</f>
        <v>12</v>
      </c>
      <c r="S1866" t="str">
        <f t="shared" si="238"/>
        <v/>
      </c>
      <c r="T1866">
        <f t="shared" si="239"/>
        <v>12</v>
      </c>
      <c r="U1866" t="str">
        <f t="shared" si="240"/>
        <v/>
      </c>
    </row>
    <row r="1867" spans="1:21" x14ac:dyDescent="0.3">
      <c r="A1867">
        <v>1865</v>
      </c>
      <c r="B1867" t="s">
        <v>1876</v>
      </c>
      <c r="C1867">
        <v>0.39967000000000003</v>
      </c>
      <c r="D1867">
        <v>0.40547699999999998</v>
      </c>
      <c r="E1867">
        <v>0.409499</v>
      </c>
      <c r="F1867">
        <v>0.395484</v>
      </c>
      <c r="G1867">
        <v>0</v>
      </c>
      <c r="H1867" t="s">
        <v>10</v>
      </c>
      <c r="I1867" t="b">
        <v>0</v>
      </c>
      <c r="J1867" t="s">
        <v>11</v>
      </c>
      <c r="K1867">
        <f t="shared" si="236"/>
        <v>1.9611459641374687E-2</v>
      </c>
      <c r="L1867">
        <f t="shared" si="237"/>
        <v>1.7672903444316351E-2</v>
      </c>
      <c r="M1867">
        <f t="shared" si="237"/>
        <v>1.8755657727876858E-2</v>
      </c>
      <c r="N1867">
        <f t="shared" si="237"/>
        <v>6.0013446945174354E-4</v>
      </c>
      <c r="O1867" t="str">
        <f>IF(C1867=MIN(C1866:C1868),"buy",IF(C1867=MAX(C1866:C1868),"sell","hold"))</f>
        <v>hold</v>
      </c>
      <c r="P1867" s="2">
        <f>IF(AND(O1867="buy",Q1866&lt;&gt;0),Q1866/C1867,IF(O1867="sell",0,P1866))</f>
        <v>199089135.64652053</v>
      </c>
      <c r="Q1867" s="1">
        <f>IF(AND(O1867="sell",P1866&lt;&gt;0),P1866*C1867,IF(O1867="buy",0,Q1866))</f>
        <v>0</v>
      </c>
      <c r="R1867">
        <f>4*(SIGN(K1867)+1)+2*(SIGN(L1867)+1)+(SIGN(M1867)+1)+(SIGN(N1867)+1)/2+1</f>
        <v>16</v>
      </c>
      <c r="S1867" t="str">
        <f t="shared" si="238"/>
        <v/>
      </c>
      <c r="T1867">
        <f t="shared" si="239"/>
        <v>16</v>
      </c>
      <c r="U1867" t="str">
        <f t="shared" si="240"/>
        <v/>
      </c>
    </row>
    <row r="1868" spans="1:21" x14ac:dyDescent="0.3">
      <c r="A1868">
        <v>1866</v>
      </c>
      <c r="B1868" t="s">
        <v>1877</v>
      </c>
      <c r="C1868">
        <v>0.40547699999999998</v>
      </c>
      <c r="D1868">
        <v>0.407412</v>
      </c>
      <c r="E1868">
        <v>0.42269899999999999</v>
      </c>
      <c r="F1868">
        <v>0.384237</v>
      </c>
      <c r="G1868">
        <v>0</v>
      </c>
      <c r="H1868" t="s">
        <v>10</v>
      </c>
      <c r="I1868" t="b">
        <v>0</v>
      </c>
      <c r="J1868" t="s">
        <v>11</v>
      </c>
      <c r="K1868">
        <f t="shared" si="236"/>
        <v>1.4424695117785822E-2</v>
      </c>
      <c r="L1868">
        <f t="shared" si="237"/>
        <v>-5.1867645235888649E-3</v>
      </c>
      <c r="M1868">
        <f t="shared" si="237"/>
        <v>-2.2859667967905214E-2</v>
      </c>
      <c r="N1868">
        <f t="shared" si="237"/>
        <v>-4.1615325695782072E-2</v>
      </c>
      <c r="O1868" t="str">
        <f>IF(C1868=MIN(C1867:C1869),"buy",IF(C1868=MAX(C1867:C1869),"sell","hold"))</f>
        <v>hold</v>
      </c>
      <c r="P1868" s="2">
        <f>IF(AND(O1868="buy",Q1867&lt;&gt;0),Q1867/C1868,IF(O1868="sell",0,P1867))</f>
        <v>199089135.64652053</v>
      </c>
      <c r="Q1868" s="1">
        <f>IF(AND(O1868="sell",P1867&lt;&gt;0),P1867*C1868,IF(O1868="buy",0,Q1867))</f>
        <v>0</v>
      </c>
      <c r="R1868">
        <f>4*(SIGN(K1868)+1)+2*(SIGN(L1868)+1)+(SIGN(M1868)+1)+(SIGN(N1868)+1)/2+1</f>
        <v>9</v>
      </c>
      <c r="S1868" t="str">
        <f t="shared" si="238"/>
        <v/>
      </c>
      <c r="T1868">
        <f t="shared" si="239"/>
        <v>9</v>
      </c>
      <c r="U1868" t="str">
        <f t="shared" si="240"/>
        <v/>
      </c>
    </row>
    <row r="1869" spans="1:21" x14ac:dyDescent="0.3">
      <c r="A1869">
        <v>1867</v>
      </c>
      <c r="B1869" t="s">
        <v>1878</v>
      </c>
      <c r="C1869">
        <v>0.407412</v>
      </c>
      <c r="D1869">
        <v>0.39721800000000002</v>
      </c>
      <c r="E1869">
        <v>0.41760700000000001</v>
      </c>
      <c r="F1869">
        <v>0.39385999999999999</v>
      </c>
      <c r="G1869">
        <v>0</v>
      </c>
      <c r="H1869" t="s">
        <v>10</v>
      </c>
      <c r="I1869" t="b">
        <v>0</v>
      </c>
      <c r="J1869" t="s">
        <v>11</v>
      </c>
      <c r="K1869">
        <f t="shared" si="236"/>
        <v>4.7607975996723298E-3</v>
      </c>
      <c r="L1869">
        <f t="shared" si="237"/>
        <v>-9.6638975181134925E-3</v>
      </c>
      <c r="M1869">
        <f t="shared" si="237"/>
        <v>-4.4771329945246276E-3</v>
      </c>
      <c r="N1869">
        <f t="shared" si="237"/>
        <v>1.8382534973380587E-2</v>
      </c>
      <c r="O1869" t="str">
        <f>IF(C1869=MIN(C1868:C1870),"buy",IF(C1869=MAX(C1868:C1870),"sell","hold"))</f>
        <v>sell</v>
      </c>
      <c r="P1869" s="2">
        <f>IF(AND(O1869="buy",Q1868&lt;&gt;0),Q1868/C1869,IF(O1869="sell",0,P1868))</f>
        <v>0</v>
      </c>
      <c r="Q1869" s="1">
        <f>IF(AND(O1869="sell",P1868&lt;&gt;0),P1868*C1869,IF(O1869="buy",0,Q1868))</f>
        <v>81111302.932020217</v>
      </c>
      <c r="R1869">
        <f>4*(SIGN(K1869)+1)+2*(SIGN(L1869)+1)+(SIGN(M1869)+1)+(SIGN(N1869)+1)/2+1</f>
        <v>10</v>
      </c>
      <c r="S1869" t="str">
        <f t="shared" si="238"/>
        <v/>
      </c>
      <c r="T1869" t="str">
        <f t="shared" si="239"/>
        <v/>
      </c>
      <c r="U1869">
        <f t="shared" si="240"/>
        <v>10</v>
      </c>
    </row>
    <row r="1870" spans="1:21" x14ac:dyDescent="0.3">
      <c r="A1870">
        <v>1868</v>
      </c>
      <c r="B1870" t="s">
        <v>1879</v>
      </c>
      <c r="C1870">
        <v>0.39721800000000002</v>
      </c>
      <c r="D1870">
        <v>0.39755099999999999</v>
      </c>
      <c r="E1870">
        <v>0.40707300000000002</v>
      </c>
      <c r="F1870">
        <v>0.387656</v>
      </c>
      <c r="G1870">
        <v>0</v>
      </c>
      <c r="H1870" t="s">
        <v>10</v>
      </c>
      <c r="I1870" t="b">
        <v>0</v>
      </c>
      <c r="J1870" t="s">
        <v>11</v>
      </c>
      <c r="K1870">
        <f t="shared" si="236"/>
        <v>-2.5338354274635502E-2</v>
      </c>
      <c r="L1870">
        <f t="shared" si="237"/>
        <v>-3.0099151874307832E-2</v>
      </c>
      <c r="M1870">
        <f t="shared" si="237"/>
        <v>-2.0435254356194338E-2</v>
      </c>
      <c r="N1870">
        <f t="shared" si="237"/>
        <v>-1.595812136166971E-2</v>
      </c>
      <c r="O1870" t="str">
        <f>IF(C1870=MIN(C1869:C1871),"buy",IF(C1870=MAX(C1869:C1871),"sell","hold"))</f>
        <v>buy</v>
      </c>
      <c r="P1870" s="2">
        <f>IF(AND(O1870="buy",Q1869&lt;&gt;0),Q1869/C1870,IF(O1870="sell",0,P1869))</f>
        <v>204198457.60267717</v>
      </c>
      <c r="Q1870" s="1">
        <f>IF(AND(O1870="sell",P1869&lt;&gt;0),P1869*C1870,IF(O1870="buy",0,Q1869))</f>
        <v>0</v>
      </c>
      <c r="R1870">
        <f>4*(SIGN(K1870)+1)+2*(SIGN(L1870)+1)+(SIGN(M1870)+1)+(SIGN(N1870)+1)/2+1</f>
        <v>1</v>
      </c>
      <c r="S1870">
        <f t="shared" si="238"/>
        <v>1</v>
      </c>
      <c r="T1870" t="str">
        <f t="shared" si="239"/>
        <v/>
      </c>
      <c r="U1870" t="str">
        <f t="shared" si="240"/>
        <v/>
      </c>
    </row>
    <row r="1871" spans="1:21" x14ac:dyDescent="0.3">
      <c r="A1871">
        <v>1869</v>
      </c>
      <c r="B1871" t="s">
        <v>1880</v>
      </c>
      <c r="C1871">
        <v>0.39755099999999999</v>
      </c>
      <c r="D1871">
        <v>0.40090500000000001</v>
      </c>
      <c r="E1871">
        <v>0.40673700000000002</v>
      </c>
      <c r="F1871">
        <v>0.39231300000000002</v>
      </c>
      <c r="G1871">
        <v>0</v>
      </c>
      <c r="H1871" t="s">
        <v>10</v>
      </c>
      <c r="I1871" t="b">
        <v>0</v>
      </c>
      <c r="J1871" t="s">
        <v>11</v>
      </c>
      <c r="K1871">
        <f t="shared" si="236"/>
        <v>8.379793373923044E-4</v>
      </c>
      <c r="L1871">
        <f t="shared" si="237"/>
        <v>2.6176333612027806E-2</v>
      </c>
      <c r="M1871">
        <f t="shared" si="237"/>
        <v>5.6275485486335639E-2</v>
      </c>
      <c r="N1871">
        <f t="shared" si="237"/>
        <v>7.6710739842529976E-2</v>
      </c>
      <c r="O1871" t="str">
        <f>IF(C1871=MIN(C1870:C1872),"buy",IF(C1871=MAX(C1870:C1872),"sell","hold"))</f>
        <v>hold</v>
      </c>
      <c r="P1871" s="2">
        <f>IF(AND(O1871="buy",Q1870&lt;&gt;0),Q1870/C1871,IF(O1871="sell",0,P1870))</f>
        <v>204198457.60267717</v>
      </c>
      <c r="Q1871" s="1">
        <f>IF(AND(O1871="sell",P1870&lt;&gt;0),P1870*C1871,IF(O1871="buy",0,Q1870))</f>
        <v>0</v>
      </c>
      <c r="R1871">
        <f>4*(SIGN(K1871)+1)+2*(SIGN(L1871)+1)+(SIGN(M1871)+1)+(SIGN(N1871)+1)/2+1</f>
        <v>16</v>
      </c>
      <c r="S1871" t="str">
        <f t="shared" si="238"/>
        <v/>
      </c>
      <c r="T1871">
        <f t="shared" si="239"/>
        <v>16</v>
      </c>
      <c r="U1871" t="str">
        <f t="shared" si="240"/>
        <v/>
      </c>
    </row>
    <row r="1872" spans="1:21" x14ac:dyDescent="0.3">
      <c r="A1872">
        <v>1870</v>
      </c>
      <c r="B1872" t="s">
        <v>1881</v>
      </c>
      <c r="C1872">
        <v>0.40090500000000001</v>
      </c>
      <c r="D1872">
        <v>0.40411799999999998</v>
      </c>
      <c r="E1872">
        <v>0.40759000000000001</v>
      </c>
      <c r="F1872">
        <v>0.39574399999999998</v>
      </c>
      <c r="G1872">
        <v>0</v>
      </c>
      <c r="H1872" t="s">
        <v>10</v>
      </c>
      <c r="I1872" t="b">
        <v>0</v>
      </c>
      <c r="J1872" t="s">
        <v>11</v>
      </c>
      <c r="K1872">
        <f t="shared" si="236"/>
        <v>8.4012143436833671E-3</v>
      </c>
      <c r="L1872">
        <f t="shared" si="237"/>
        <v>7.5632350062910629E-3</v>
      </c>
      <c r="M1872">
        <f t="shared" si="237"/>
        <v>-1.8613098605736744E-2</v>
      </c>
      <c r="N1872">
        <f t="shared" si="237"/>
        <v>-7.4888584092072386E-2</v>
      </c>
      <c r="O1872" t="str">
        <f>IF(C1872=MIN(C1871:C1873),"buy",IF(C1872=MAX(C1871:C1873),"sell","hold"))</f>
        <v>hold</v>
      </c>
      <c r="P1872" s="2">
        <f>IF(AND(O1872="buy",Q1871&lt;&gt;0),Q1871/C1872,IF(O1872="sell",0,P1871))</f>
        <v>204198457.60267717</v>
      </c>
      <c r="Q1872" s="1">
        <f>IF(AND(O1872="sell",P1871&lt;&gt;0),P1871*C1872,IF(O1872="buy",0,Q1871))</f>
        <v>0</v>
      </c>
      <c r="R1872">
        <f>4*(SIGN(K1872)+1)+2*(SIGN(L1872)+1)+(SIGN(M1872)+1)+(SIGN(N1872)+1)/2+1</f>
        <v>13</v>
      </c>
      <c r="S1872" t="str">
        <f t="shared" si="238"/>
        <v/>
      </c>
      <c r="T1872">
        <f t="shared" si="239"/>
        <v>13</v>
      </c>
      <c r="U1872" t="str">
        <f t="shared" si="240"/>
        <v/>
      </c>
    </row>
    <row r="1873" spans="1:21" x14ac:dyDescent="0.3">
      <c r="A1873">
        <v>1871</v>
      </c>
      <c r="B1873" t="s">
        <v>1882</v>
      </c>
      <c r="C1873">
        <v>0.40411799999999998</v>
      </c>
      <c r="D1873">
        <v>0.40650399999999998</v>
      </c>
      <c r="E1873">
        <v>0.41178199999999998</v>
      </c>
      <c r="F1873">
        <v>0.40098400000000001</v>
      </c>
      <c r="G1873">
        <v>0</v>
      </c>
      <c r="H1873" t="s">
        <v>10</v>
      </c>
      <c r="I1873" t="b">
        <v>0</v>
      </c>
      <c r="J1873" t="s">
        <v>11</v>
      </c>
      <c r="K1873">
        <f t="shared" si="236"/>
        <v>7.9823806276341554E-3</v>
      </c>
      <c r="L1873">
        <f t="shared" si="237"/>
        <v>-4.1883371604921164E-4</v>
      </c>
      <c r="M1873">
        <f t="shared" si="237"/>
        <v>-7.9820687223402745E-3</v>
      </c>
      <c r="N1873">
        <f t="shared" si="237"/>
        <v>1.0631029883396469E-2</v>
      </c>
      <c r="O1873" t="str">
        <f>IF(C1873=MIN(C1872:C1874),"buy",IF(C1873=MAX(C1872:C1874),"sell","hold"))</f>
        <v>hold</v>
      </c>
      <c r="P1873" s="2">
        <f>IF(AND(O1873="buy",Q1872&lt;&gt;0),Q1872/C1873,IF(O1873="sell",0,P1872))</f>
        <v>204198457.60267717</v>
      </c>
      <c r="Q1873" s="1">
        <f>IF(AND(O1873="sell",P1872&lt;&gt;0),P1872*C1873,IF(O1873="buy",0,Q1872))</f>
        <v>0</v>
      </c>
      <c r="R1873">
        <f>4*(SIGN(K1873)+1)+2*(SIGN(L1873)+1)+(SIGN(M1873)+1)+(SIGN(N1873)+1)/2+1</f>
        <v>10</v>
      </c>
      <c r="S1873" t="str">
        <f t="shared" si="238"/>
        <v/>
      </c>
      <c r="T1873">
        <f t="shared" si="239"/>
        <v>10</v>
      </c>
      <c r="U1873" t="str">
        <f t="shared" si="240"/>
        <v/>
      </c>
    </row>
    <row r="1874" spans="1:21" x14ac:dyDescent="0.3">
      <c r="A1874">
        <v>1872</v>
      </c>
      <c r="B1874" t="s">
        <v>1883</v>
      </c>
      <c r="C1874">
        <v>0.40650399999999998</v>
      </c>
      <c r="D1874">
        <v>0.41248699999999999</v>
      </c>
      <c r="E1874">
        <v>0.41906700000000002</v>
      </c>
      <c r="F1874">
        <v>0.40194000000000002</v>
      </c>
      <c r="G1874">
        <v>0</v>
      </c>
      <c r="H1874" t="s">
        <v>10</v>
      </c>
      <c r="I1874" t="b">
        <v>0</v>
      </c>
      <c r="J1874" t="s">
        <v>11</v>
      </c>
      <c r="K1874">
        <f t="shared" si="236"/>
        <v>5.8868375148959668E-3</v>
      </c>
      <c r="L1874">
        <f t="shared" si="237"/>
        <v>-2.0955431127381886E-3</v>
      </c>
      <c r="M1874">
        <f t="shared" si="237"/>
        <v>-1.676709396688977E-3</v>
      </c>
      <c r="N1874">
        <f t="shared" si="237"/>
        <v>6.3053593256512976E-3</v>
      </c>
      <c r="O1874" t="str">
        <f>IF(C1874=MIN(C1873:C1875),"buy",IF(C1874=MAX(C1873:C1875),"sell","hold"))</f>
        <v>hold</v>
      </c>
      <c r="P1874" s="2">
        <f>IF(AND(O1874="buy",Q1873&lt;&gt;0),Q1873/C1874,IF(O1874="sell",0,P1873))</f>
        <v>204198457.60267717</v>
      </c>
      <c r="Q1874" s="1">
        <f>IF(AND(O1874="sell",P1873&lt;&gt;0),P1873*C1874,IF(O1874="buy",0,Q1873))</f>
        <v>0</v>
      </c>
      <c r="R1874">
        <f>4*(SIGN(K1874)+1)+2*(SIGN(L1874)+1)+(SIGN(M1874)+1)+(SIGN(N1874)+1)/2+1</f>
        <v>10</v>
      </c>
      <c r="S1874" t="str">
        <f t="shared" si="238"/>
        <v/>
      </c>
      <c r="T1874">
        <f t="shared" si="239"/>
        <v>10</v>
      </c>
      <c r="U1874" t="str">
        <f t="shared" si="240"/>
        <v/>
      </c>
    </row>
    <row r="1875" spans="1:21" x14ac:dyDescent="0.3">
      <c r="A1875">
        <v>1873</v>
      </c>
      <c r="B1875" t="s">
        <v>1884</v>
      </c>
      <c r="C1875">
        <v>0.41175299999999998</v>
      </c>
      <c r="D1875">
        <v>0.41868499999999997</v>
      </c>
      <c r="E1875">
        <v>0.42611900000000003</v>
      </c>
      <c r="F1875">
        <v>0.40919299999999997</v>
      </c>
      <c r="G1875">
        <v>0</v>
      </c>
      <c r="H1875" t="s">
        <v>10</v>
      </c>
      <c r="I1875" t="b">
        <v>0</v>
      </c>
      <c r="J1875" t="s">
        <v>11</v>
      </c>
      <c r="K1875">
        <f t="shared" si="236"/>
        <v>1.2829709981093968E-2</v>
      </c>
      <c r="L1875">
        <f t="shared" si="237"/>
        <v>6.9428724661980013E-3</v>
      </c>
      <c r="M1875">
        <f t="shared" si="237"/>
        <v>9.03841557893619E-3</v>
      </c>
      <c r="N1875">
        <f t="shared" si="237"/>
        <v>1.0715124975625167E-2</v>
      </c>
      <c r="O1875" t="str">
        <f>IF(C1875=MIN(C1874:C1876),"buy",IF(C1875=MAX(C1874:C1876),"sell","hold"))</f>
        <v>hold</v>
      </c>
      <c r="P1875" s="2">
        <f>IF(AND(O1875="buy",Q1874&lt;&gt;0),Q1874/C1875,IF(O1875="sell",0,P1874))</f>
        <v>204198457.60267717</v>
      </c>
      <c r="Q1875" s="1">
        <f>IF(AND(O1875="sell",P1874&lt;&gt;0),P1874*C1875,IF(O1875="buy",0,Q1874))</f>
        <v>0</v>
      </c>
      <c r="R1875">
        <f>4*(SIGN(K1875)+1)+2*(SIGN(L1875)+1)+(SIGN(M1875)+1)+(SIGN(N1875)+1)/2+1</f>
        <v>16</v>
      </c>
      <c r="S1875" t="str">
        <f t="shared" si="238"/>
        <v/>
      </c>
      <c r="T1875">
        <f t="shared" si="239"/>
        <v>16</v>
      </c>
      <c r="U1875" t="str">
        <f t="shared" si="240"/>
        <v/>
      </c>
    </row>
    <row r="1876" spans="1:21" x14ac:dyDescent="0.3">
      <c r="A1876">
        <v>1874</v>
      </c>
      <c r="B1876" t="s">
        <v>1885</v>
      </c>
      <c r="C1876">
        <v>0.42029300000000003</v>
      </c>
      <c r="D1876">
        <v>0.41837800000000003</v>
      </c>
      <c r="E1876">
        <v>0.42438999999999999</v>
      </c>
      <c r="F1876">
        <v>0.40531200000000001</v>
      </c>
      <c r="G1876">
        <v>0</v>
      </c>
      <c r="H1876" t="s">
        <v>10</v>
      </c>
      <c r="I1876" t="b">
        <v>0</v>
      </c>
      <c r="J1876" t="s">
        <v>11</v>
      </c>
      <c r="K1876">
        <f t="shared" si="236"/>
        <v>2.0527711208274655E-2</v>
      </c>
      <c r="L1876">
        <f t="shared" si="237"/>
        <v>7.6980012271806869E-3</v>
      </c>
      <c r="M1876">
        <f t="shared" si="237"/>
        <v>7.551287609826856E-4</v>
      </c>
      <c r="N1876">
        <f t="shared" si="237"/>
        <v>-8.2832868179535044E-3</v>
      </c>
      <c r="O1876" t="str">
        <f>IF(C1876=MIN(C1875:C1877),"buy",IF(C1876=MAX(C1875:C1877),"sell","hold"))</f>
        <v>sell</v>
      </c>
      <c r="P1876" s="2">
        <f>IF(AND(O1876="buy",Q1875&lt;&gt;0),Q1875/C1876,IF(O1876="sell",0,P1875))</f>
        <v>0</v>
      </c>
      <c r="Q1876" s="1">
        <f>IF(AND(O1876="sell",P1875&lt;&gt;0),P1875*C1876,IF(O1876="buy",0,Q1875))</f>
        <v>85823182.341202006</v>
      </c>
      <c r="R1876">
        <f>4*(SIGN(K1876)+1)+2*(SIGN(L1876)+1)+(SIGN(M1876)+1)+(SIGN(N1876)+1)/2+1</f>
        <v>15</v>
      </c>
      <c r="S1876" t="str">
        <f t="shared" si="238"/>
        <v/>
      </c>
      <c r="T1876" t="str">
        <f t="shared" si="239"/>
        <v/>
      </c>
      <c r="U1876">
        <f t="shared" si="240"/>
        <v>15</v>
      </c>
    </row>
    <row r="1877" spans="1:21" x14ac:dyDescent="0.3">
      <c r="A1877">
        <v>1875</v>
      </c>
      <c r="B1877" t="s">
        <v>1886</v>
      </c>
      <c r="C1877">
        <v>0.41837800000000003</v>
      </c>
      <c r="D1877">
        <v>0.42884</v>
      </c>
      <c r="E1877">
        <v>0.43525900000000001</v>
      </c>
      <c r="F1877">
        <v>0.41401300000000002</v>
      </c>
      <c r="G1877">
        <v>0</v>
      </c>
      <c r="H1877" t="s">
        <v>10</v>
      </c>
      <c r="I1877" t="b">
        <v>0</v>
      </c>
      <c r="J1877" t="s">
        <v>11</v>
      </c>
      <c r="K1877">
        <f t="shared" si="236"/>
        <v>-4.5667490589277561E-3</v>
      </c>
      <c r="L1877">
        <f t="shared" ref="L1877:N1892" si="241">K1877-K1876</f>
        <v>-2.5094460267202412E-2</v>
      </c>
      <c r="M1877">
        <f t="shared" si="241"/>
        <v>-3.2792461494383099E-2</v>
      </c>
      <c r="N1877">
        <f t="shared" si="241"/>
        <v>-3.3547590255365786E-2</v>
      </c>
      <c r="O1877" t="str">
        <f>IF(C1877=MIN(C1876:C1878),"buy",IF(C1877=MAX(C1876:C1878),"sell","hold"))</f>
        <v>buy</v>
      </c>
      <c r="P1877" s="2">
        <f>IF(AND(O1877="buy",Q1876&lt;&gt;0),Q1876/C1877,IF(O1877="sell",0,P1876))</f>
        <v>205133114.889411</v>
      </c>
      <c r="Q1877" s="1">
        <f>IF(AND(O1877="sell",P1876&lt;&gt;0),P1876*C1877,IF(O1877="buy",0,Q1876))</f>
        <v>0</v>
      </c>
      <c r="R1877">
        <f>4*(SIGN(K1877)+1)+2*(SIGN(L1877)+1)+(SIGN(M1877)+1)+(SIGN(N1877)+1)/2+1</f>
        <v>1</v>
      </c>
      <c r="S1877">
        <f t="shared" si="238"/>
        <v>1</v>
      </c>
      <c r="T1877" t="str">
        <f t="shared" si="239"/>
        <v/>
      </c>
      <c r="U1877" t="str">
        <f t="shared" si="240"/>
        <v/>
      </c>
    </row>
    <row r="1878" spans="1:21" x14ac:dyDescent="0.3">
      <c r="A1878">
        <v>1876</v>
      </c>
      <c r="B1878" t="s">
        <v>1887</v>
      </c>
      <c r="C1878">
        <v>0.42884</v>
      </c>
      <c r="D1878">
        <v>0.425979</v>
      </c>
      <c r="E1878">
        <v>0.43654799999999999</v>
      </c>
      <c r="F1878">
        <v>0.40176299999999998</v>
      </c>
      <c r="G1878">
        <v>0</v>
      </c>
      <c r="H1878" t="s">
        <v>10</v>
      </c>
      <c r="I1878" t="b">
        <v>0</v>
      </c>
      <c r="J1878" t="s">
        <v>11</v>
      </c>
      <c r="K1878">
        <f t="shared" si="236"/>
        <v>2.4697303409512004E-2</v>
      </c>
      <c r="L1878">
        <f t="shared" si="241"/>
        <v>2.9264052468439761E-2</v>
      </c>
      <c r="M1878">
        <f t="shared" si="241"/>
        <v>5.435851273564217E-2</v>
      </c>
      <c r="N1878">
        <f t="shared" si="241"/>
        <v>8.7150974230025269E-2</v>
      </c>
      <c r="O1878" t="str">
        <f>IF(C1878=MIN(C1877:C1879),"buy",IF(C1878=MAX(C1877:C1879),"sell","hold"))</f>
        <v>sell</v>
      </c>
      <c r="P1878" s="2">
        <f>IF(AND(O1878="buy",Q1877&lt;&gt;0),Q1877/C1878,IF(O1878="sell",0,P1877))</f>
        <v>0</v>
      </c>
      <c r="Q1878" s="1">
        <f>IF(AND(O1878="sell",P1877&lt;&gt;0),P1877*C1878,IF(O1878="buy",0,Q1877))</f>
        <v>87969284.989175007</v>
      </c>
      <c r="R1878">
        <f>4*(SIGN(K1878)+1)+2*(SIGN(L1878)+1)+(SIGN(M1878)+1)+(SIGN(N1878)+1)/2+1</f>
        <v>16</v>
      </c>
      <c r="S1878" t="str">
        <f t="shared" si="238"/>
        <v/>
      </c>
      <c r="T1878" t="str">
        <f t="shared" si="239"/>
        <v/>
      </c>
      <c r="U1878">
        <f t="shared" si="240"/>
        <v>16</v>
      </c>
    </row>
    <row r="1879" spans="1:21" x14ac:dyDescent="0.3">
      <c r="A1879">
        <v>1877</v>
      </c>
      <c r="B1879" t="s">
        <v>1888</v>
      </c>
      <c r="C1879">
        <v>0.425979</v>
      </c>
      <c r="D1879">
        <v>0.42547299999999999</v>
      </c>
      <c r="E1879">
        <v>0.43107699999999999</v>
      </c>
      <c r="F1879">
        <v>0.40703800000000001</v>
      </c>
      <c r="G1879">
        <v>0</v>
      </c>
      <c r="H1879" t="s">
        <v>10</v>
      </c>
      <c r="I1879" t="b">
        <v>0</v>
      </c>
      <c r="J1879" t="s">
        <v>11</v>
      </c>
      <c r="K1879">
        <f t="shared" si="236"/>
        <v>-6.6938147139920905E-3</v>
      </c>
      <c r="L1879">
        <f t="shared" si="241"/>
        <v>-3.1391118123504091E-2</v>
      </c>
      <c r="M1879">
        <f t="shared" si="241"/>
        <v>-6.0655170591943849E-2</v>
      </c>
      <c r="N1879">
        <f t="shared" si="241"/>
        <v>-0.11501368332758602</v>
      </c>
      <c r="O1879" t="str">
        <f>IF(C1879=MIN(C1878:C1880),"buy",IF(C1879=MAX(C1878:C1880),"sell","hold"))</f>
        <v>buy</v>
      </c>
      <c r="P1879" s="2">
        <f>IF(AND(O1879="buy",Q1878&lt;&gt;0),Q1878/C1879,IF(O1879="sell",0,P1878))</f>
        <v>206510849.10095334</v>
      </c>
      <c r="Q1879" s="1">
        <f>IF(AND(O1879="sell",P1878&lt;&gt;0),P1878*C1879,IF(O1879="buy",0,Q1878))</f>
        <v>0</v>
      </c>
      <c r="R1879">
        <f>4*(SIGN(K1879)+1)+2*(SIGN(L1879)+1)+(SIGN(M1879)+1)+(SIGN(N1879)+1)/2+1</f>
        <v>1</v>
      </c>
      <c r="S1879">
        <f t="shared" si="238"/>
        <v>1</v>
      </c>
      <c r="T1879" t="str">
        <f t="shared" si="239"/>
        <v/>
      </c>
      <c r="U1879" t="str">
        <f t="shared" si="240"/>
        <v/>
      </c>
    </row>
    <row r="1880" spans="1:21" x14ac:dyDescent="0.3">
      <c r="A1880">
        <v>1878</v>
      </c>
      <c r="B1880" t="s">
        <v>1889</v>
      </c>
      <c r="C1880">
        <v>0.42679499999999998</v>
      </c>
      <c r="D1880">
        <v>0.41028900000000001</v>
      </c>
      <c r="E1880">
        <v>0.43553399999999998</v>
      </c>
      <c r="F1880">
        <v>0.39263100000000001</v>
      </c>
      <c r="G1880">
        <v>0</v>
      </c>
      <c r="H1880" t="s">
        <v>10</v>
      </c>
      <c r="I1880" t="b">
        <v>0</v>
      </c>
      <c r="J1880" t="s">
        <v>11</v>
      </c>
      <c r="K1880">
        <f t="shared" si="236"/>
        <v>1.9137544062084056E-3</v>
      </c>
      <c r="L1880">
        <f t="shared" si="241"/>
        <v>8.6075691202004961E-3</v>
      </c>
      <c r="M1880">
        <f t="shared" si="241"/>
        <v>3.9998687243704589E-2</v>
      </c>
      <c r="N1880">
        <f t="shared" si="241"/>
        <v>0.10065385783564844</v>
      </c>
      <c r="O1880" t="str">
        <f>IF(C1880=MIN(C1879:C1881),"buy",IF(C1880=MAX(C1879:C1881),"sell","hold"))</f>
        <v>sell</v>
      </c>
      <c r="P1880" s="2">
        <f>IF(AND(O1880="buy",Q1879&lt;&gt;0),Q1879/C1880,IF(O1880="sell",0,P1879))</f>
        <v>0</v>
      </c>
      <c r="Q1880" s="1">
        <f>IF(AND(O1880="sell",P1879&lt;&gt;0),P1879*C1880,IF(O1880="buy",0,Q1879))</f>
        <v>88137797.842041373</v>
      </c>
      <c r="R1880">
        <f>4*(SIGN(K1880)+1)+2*(SIGN(L1880)+1)+(SIGN(M1880)+1)+(SIGN(N1880)+1)/2+1</f>
        <v>16</v>
      </c>
      <c r="S1880" t="str">
        <f t="shared" si="238"/>
        <v/>
      </c>
      <c r="T1880" t="str">
        <f t="shared" si="239"/>
        <v/>
      </c>
      <c r="U1880">
        <f t="shared" si="240"/>
        <v>16</v>
      </c>
    </row>
    <row r="1881" spans="1:21" x14ac:dyDescent="0.3">
      <c r="A1881">
        <v>1879</v>
      </c>
      <c r="B1881" t="s">
        <v>1890</v>
      </c>
      <c r="C1881">
        <v>0.41028900000000001</v>
      </c>
      <c r="D1881">
        <v>0.41902</v>
      </c>
      <c r="E1881">
        <v>0.42124299999999998</v>
      </c>
      <c r="F1881">
        <v>0.40650999999999998</v>
      </c>
      <c r="G1881">
        <v>0</v>
      </c>
      <c r="H1881" t="s">
        <v>10</v>
      </c>
      <c r="I1881" t="b">
        <v>0</v>
      </c>
      <c r="J1881" t="s">
        <v>11</v>
      </c>
      <c r="K1881">
        <f t="shared" si="236"/>
        <v>-3.9436902389724249E-2</v>
      </c>
      <c r="L1881">
        <f t="shared" si="241"/>
        <v>-4.1350656795932653E-2</v>
      </c>
      <c r="M1881">
        <f t="shared" si="241"/>
        <v>-4.995822591613315E-2</v>
      </c>
      <c r="N1881">
        <f t="shared" si="241"/>
        <v>-8.995691315983774E-2</v>
      </c>
      <c r="O1881" t="str">
        <f>IF(C1881=MIN(C1880:C1882),"buy",IF(C1881=MAX(C1880:C1882),"sell","hold"))</f>
        <v>buy</v>
      </c>
      <c r="P1881" s="2">
        <f>IF(AND(O1881="buy",Q1880&lt;&gt;0),Q1880/C1881,IF(O1881="sell",0,P1880))</f>
        <v>214818817.57015511</v>
      </c>
      <c r="Q1881" s="1">
        <f>IF(AND(O1881="sell",P1880&lt;&gt;0),P1880*C1881,IF(O1881="buy",0,Q1880))</f>
        <v>0</v>
      </c>
      <c r="R1881">
        <f>4*(SIGN(K1881)+1)+2*(SIGN(L1881)+1)+(SIGN(M1881)+1)+(SIGN(N1881)+1)/2+1</f>
        <v>1</v>
      </c>
      <c r="S1881">
        <f t="shared" si="238"/>
        <v>1</v>
      </c>
      <c r="T1881" t="str">
        <f t="shared" si="239"/>
        <v/>
      </c>
      <c r="U1881" t="str">
        <f t="shared" si="240"/>
        <v/>
      </c>
    </row>
    <row r="1882" spans="1:21" x14ac:dyDescent="0.3">
      <c r="A1882">
        <v>1880</v>
      </c>
      <c r="B1882" t="s">
        <v>1891</v>
      </c>
      <c r="C1882">
        <v>0.41902</v>
      </c>
      <c r="D1882">
        <v>0.41344399999999998</v>
      </c>
      <c r="E1882">
        <v>0.42266700000000001</v>
      </c>
      <c r="F1882">
        <v>0.400972</v>
      </c>
      <c r="G1882">
        <v>0</v>
      </c>
      <c r="H1882" t="s">
        <v>10</v>
      </c>
      <c r="I1882" t="b">
        <v>0</v>
      </c>
      <c r="J1882" t="s">
        <v>11</v>
      </c>
      <c r="K1882">
        <f t="shared" si="236"/>
        <v>2.1056084041051016E-2</v>
      </c>
      <c r="L1882">
        <f t="shared" si="241"/>
        <v>6.0492986430775261E-2</v>
      </c>
      <c r="M1882">
        <f t="shared" si="241"/>
        <v>0.10184364322670791</v>
      </c>
      <c r="N1882">
        <f t="shared" si="241"/>
        <v>0.15180186914284105</v>
      </c>
      <c r="O1882" t="str">
        <f>IF(C1882=MIN(C1881:C1883),"buy",IF(C1882=MAX(C1881:C1883),"sell","hold"))</f>
        <v>sell</v>
      </c>
      <c r="P1882" s="2">
        <f>IF(AND(O1882="buy",Q1881&lt;&gt;0),Q1881/C1882,IF(O1882="sell",0,P1881))</f>
        <v>0</v>
      </c>
      <c r="Q1882" s="1">
        <f>IF(AND(O1882="sell",P1881&lt;&gt;0),P1881*C1882,IF(O1882="buy",0,Q1881))</f>
        <v>90013380.938246399</v>
      </c>
      <c r="R1882">
        <f>4*(SIGN(K1882)+1)+2*(SIGN(L1882)+1)+(SIGN(M1882)+1)+(SIGN(N1882)+1)/2+1</f>
        <v>16</v>
      </c>
      <c r="S1882" t="str">
        <f t="shared" si="238"/>
        <v/>
      </c>
      <c r="T1882" t="str">
        <f t="shared" si="239"/>
        <v/>
      </c>
      <c r="U1882">
        <f t="shared" si="240"/>
        <v>16</v>
      </c>
    </row>
    <row r="1883" spans="1:21" x14ac:dyDescent="0.3">
      <c r="A1883">
        <v>1881</v>
      </c>
      <c r="B1883" t="s">
        <v>1892</v>
      </c>
      <c r="C1883">
        <v>0.41414299999999998</v>
      </c>
      <c r="D1883">
        <v>0.40238299999999999</v>
      </c>
      <c r="E1883">
        <v>0.41729100000000002</v>
      </c>
      <c r="F1883">
        <v>0.39546799999999999</v>
      </c>
      <c r="G1883">
        <v>0</v>
      </c>
      <c r="H1883" t="s">
        <v>10</v>
      </c>
      <c r="I1883" t="b">
        <v>0</v>
      </c>
      <c r="J1883" t="s">
        <v>11</v>
      </c>
      <c r="K1883">
        <f t="shared" si="236"/>
        <v>-1.1707192950239078E-2</v>
      </c>
      <c r="L1883">
        <f t="shared" si="241"/>
        <v>-3.2763276991290093E-2</v>
      </c>
      <c r="M1883">
        <f t="shared" si="241"/>
        <v>-9.3256263422065361E-2</v>
      </c>
      <c r="N1883">
        <f t="shared" si="241"/>
        <v>-0.19509990664877327</v>
      </c>
      <c r="O1883" t="str">
        <f>IF(C1883=MIN(C1882:C1884),"buy",IF(C1883=MAX(C1882:C1884),"sell","hold"))</f>
        <v>hold</v>
      </c>
      <c r="P1883" s="2">
        <f>IF(AND(O1883="buy",Q1882&lt;&gt;0),Q1882/C1883,IF(O1883="sell",0,P1882))</f>
        <v>0</v>
      </c>
      <c r="Q1883" s="1">
        <f>IF(AND(O1883="sell",P1882&lt;&gt;0),P1882*C1883,IF(O1883="buy",0,Q1882))</f>
        <v>90013380.938246399</v>
      </c>
      <c r="R1883">
        <f>4*(SIGN(K1883)+1)+2*(SIGN(L1883)+1)+(SIGN(M1883)+1)+(SIGN(N1883)+1)/2+1</f>
        <v>1</v>
      </c>
      <c r="S1883" t="str">
        <f t="shared" si="238"/>
        <v/>
      </c>
      <c r="T1883">
        <f t="shared" si="239"/>
        <v>1</v>
      </c>
      <c r="U1883" t="str">
        <f t="shared" si="240"/>
        <v/>
      </c>
    </row>
    <row r="1884" spans="1:21" x14ac:dyDescent="0.3">
      <c r="A1884">
        <v>1882</v>
      </c>
      <c r="B1884" t="s">
        <v>1893</v>
      </c>
      <c r="C1884">
        <v>0.40238299999999999</v>
      </c>
      <c r="D1884">
        <v>0.40402700000000003</v>
      </c>
      <c r="E1884">
        <v>0.406107</v>
      </c>
      <c r="F1884">
        <v>0.39097399999999999</v>
      </c>
      <c r="G1884">
        <v>0</v>
      </c>
      <c r="H1884" t="s">
        <v>10</v>
      </c>
      <c r="I1884" t="b">
        <v>0</v>
      </c>
      <c r="J1884" t="s">
        <v>11</v>
      </c>
      <c r="K1884">
        <f t="shared" si="236"/>
        <v>-2.8804961507655588E-2</v>
      </c>
      <c r="L1884">
        <f t="shared" si="241"/>
        <v>-1.7097768557416508E-2</v>
      </c>
      <c r="M1884">
        <f t="shared" si="241"/>
        <v>1.5665508433873584E-2</v>
      </c>
      <c r="N1884">
        <f t="shared" si="241"/>
        <v>0.10892177185593895</v>
      </c>
      <c r="O1884" t="str">
        <f>IF(C1884=MIN(C1883:C1885),"buy",IF(C1884=MAX(C1883:C1885),"sell","hold"))</f>
        <v>buy</v>
      </c>
      <c r="P1884" s="2">
        <f>IF(AND(O1884="buy",Q1883&lt;&gt;0),Q1883/C1884,IF(O1884="sell",0,P1883))</f>
        <v>223700755.09712487</v>
      </c>
      <c r="Q1884" s="1">
        <f>IF(AND(O1884="sell",P1883&lt;&gt;0),P1883*C1884,IF(O1884="buy",0,Q1883))</f>
        <v>0</v>
      </c>
      <c r="R1884">
        <f>4*(SIGN(K1884)+1)+2*(SIGN(L1884)+1)+(SIGN(M1884)+1)+(SIGN(N1884)+1)/2+1</f>
        <v>4</v>
      </c>
      <c r="S1884">
        <f t="shared" si="238"/>
        <v>4</v>
      </c>
      <c r="T1884" t="str">
        <f t="shared" si="239"/>
        <v/>
      </c>
      <c r="U1884" t="str">
        <f t="shared" si="240"/>
        <v/>
      </c>
    </row>
    <row r="1885" spans="1:21" x14ac:dyDescent="0.3">
      <c r="A1885">
        <v>1883</v>
      </c>
      <c r="B1885" t="s">
        <v>1894</v>
      </c>
      <c r="C1885">
        <v>0.40402700000000003</v>
      </c>
      <c r="D1885">
        <v>0.41038200000000002</v>
      </c>
      <c r="E1885">
        <v>0.418263</v>
      </c>
      <c r="F1885">
        <v>0.39983299999999999</v>
      </c>
      <c r="G1885">
        <v>0</v>
      </c>
      <c r="H1885" t="s">
        <v>10</v>
      </c>
      <c r="I1885" t="b">
        <v>0</v>
      </c>
      <c r="J1885" t="s">
        <v>11</v>
      </c>
      <c r="K1885">
        <f t="shared" si="236"/>
        <v>4.0773303902482214E-3</v>
      </c>
      <c r="L1885">
        <f t="shared" si="241"/>
        <v>3.2882291897903808E-2</v>
      </c>
      <c r="M1885">
        <f t="shared" si="241"/>
        <v>4.9980060455320316E-2</v>
      </c>
      <c r="N1885">
        <f t="shared" si="241"/>
        <v>3.4314552021446731E-2</v>
      </c>
      <c r="O1885" t="str">
        <f>IF(C1885=MIN(C1884:C1886),"buy",IF(C1885=MAX(C1884:C1886),"sell","hold"))</f>
        <v>hold</v>
      </c>
      <c r="P1885" s="2">
        <f>IF(AND(O1885="buy",Q1884&lt;&gt;0),Q1884/C1885,IF(O1885="sell",0,P1884))</f>
        <v>223700755.09712487</v>
      </c>
      <c r="Q1885" s="1">
        <f>IF(AND(O1885="sell",P1884&lt;&gt;0),P1884*C1885,IF(O1885="buy",0,Q1884))</f>
        <v>0</v>
      </c>
      <c r="R1885">
        <f>4*(SIGN(K1885)+1)+2*(SIGN(L1885)+1)+(SIGN(M1885)+1)+(SIGN(N1885)+1)/2+1</f>
        <v>16</v>
      </c>
      <c r="S1885" t="str">
        <f t="shared" si="238"/>
        <v/>
      </c>
      <c r="T1885">
        <f t="shared" si="239"/>
        <v>16</v>
      </c>
      <c r="U1885" t="str">
        <f t="shared" si="240"/>
        <v/>
      </c>
    </row>
    <row r="1886" spans="1:21" x14ac:dyDescent="0.3">
      <c r="A1886">
        <v>1884</v>
      </c>
      <c r="B1886" t="s">
        <v>1895</v>
      </c>
      <c r="C1886">
        <v>0.41038200000000002</v>
      </c>
      <c r="D1886">
        <v>0.40894000000000003</v>
      </c>
      <c r="E1886">
        <v>0.41905700000000001</v>
      </c>
      <c r="F1886">
        <v>0.40456300000000001</v>
      </c>
      <c r="G1886">
        <v>0</v>
      </c>
      <c r="H1886" t="s">
        <v>10</v>
      </c>
      <c r="I1886" t="b">
        <v>0</v>
      </c>
      <c r="J1886" t="s">
        <v>11</v>
      </c>
      <c r="K1886">
        <f t="shared" si="236"/>
        <v>1.5606409064732828E-2</v>
      </c>
      <c r="L1886">
        <f t="shared" si="241"/>
        <v>1.1529078674484607E-2</v>
      </c>
      <c r="M1886">
        <f t="shared" si="241"/>
        <v>-2.1353213223419203E-2</v>
      </c>
      <c r="N1886">
        <f t="shared" si="241"/>
        <v>-7.1333273678739512E-2</v>
      </c>
      <c r="O1886" t="str">
        <f>IF(C1886=MIN(C1885:C1887),"buy",IF(C1886=MAX(C1885:C1887),"sell","hold"))</f>
        <v>sell</v>
      </c>
      <c r="P1886" s="2">
        <f>IF(AND(O1886="buy",Q1885&lt;&gt;0),Q1885/C1886,IF(O1886="sell",0,P1885))</f>
        <v>0</v>
      </c>
      <c r="Q1886" s="1">
        <f>IF(AND(O1886="sell",P1885&lt;&gt;0),P1885*C1886,IF(O1886="buy",0,Q1885))</f>
        <v>91802763.278268307</v>
      </c>
      <c r="R1886">
        <f>4*(SIGN(K1886)+1)+2*(SIGN(L1886)+1)+(SIGN(M1886)+1)+(SIGN(N1886)+1)/2+1</f>
        <v>13</v>
      </c>
      <c r="S1886" t="str">
        <f t="shared" si="238"/>
        <v/>
      </c>
      <c r="T1886" t="str">
        <f t="shared" si="239"/>
        <v/>
      </c>
      <c r="U1886">
        <f t="shared" si="240"/>
        <v>13</v>
      </c>
    </row>
    <row r="1887" spans="1:21" x14ac:dyDescent="0.3">
      <c r="A1887">
        <v>1885</v>
      </c>
      <c r="B1887" t="s">
        <v>1896</v>
      </c>
      <c r="C1887">
        <v>0.40894000000000003</v>
      </c>
      <c r="D1887">
        <v>0.39902599999999999</v>
      </c>
      <c r="E1887">
        <v>0.41212100000000002</v>
      </c>
      <c r="F1887">
        <v>0.39535900000000002</v>
      </c>
      <c r="G1887">
        <v>0</v>
      </c>
      <c r="H1887" t="s">
        <v>10</v>
      </c>
      <c r="I1887" t="b">
        <v>0</v>
      </c>
      <c r="J1887" t="s">
        <v>11</v>
      </c>
      <c r="K1887">
        <f t="shared" si="236"/>
        <v>-3.5199835961929465E-3</v>
      </c>
      <c r="L1887">
        <f t="shared" si="241"/>
        <v>-1.9126392660925775E-2</v>
      </c>
      <c r="M1887">
        <f t="shared" si="241"/>
        <v>-3.0655471335410384E-2</v>
      </c>
      <c r="N1887">
        <f t="shared" si="241"/>
        <v>-9.302258111991181E-3</v>
      </c>
      <c r="O1887" t="str">
        <f>IF(C1887=MIN(C1886:C1888),"buy",IF(C1887=MAX(C1886:C1888),"sell","hold"))</f>
        <v>hold</v>
      </c>
      <c r="P1887" s="2">
        <f>IF(AND(O1887="buy",Q1886&lt;&gt;0),Q1886/C1887,IF(O1887="sell",0,P1886))</f>
        <v>0</v>
      </c>
      <c r="Q1887" s="1">
        <f>IF(AND(O1887="sell",P1886&lt;&gt;0),P1886*C1887,IF(O1887="buy",0,Q1886))</f>
        <v>91802763.278268307</v>
      </c>
      <c r="R1887">
        <f>4*(SIGN(K1887)+1)+2*(SIGN(L1887)+1)+(SIGN(M1887)+1)+(SIGN(N1887)+1)/2+1</f>
        <v>1</v>
      </c>
      <c r="S1887" t="str">
        <f t="shared" si="238"/>
        <v/>
      </c>
      <c r="T1887">
        <f t="shared" si="239"/>
        <v>1</v>
      </c>
      <c r="U1887" t="str">
        <f t="shared" si="240"/>
        <v/>
      </c>
    </row>
    <row r="1888" spans="1:21" x14ac:dyDescent="0.3">
      <c r="A1888">
        <v>1886</v>
      </c>
      <c r="B1888" t="s">
        <v>1897</v>
      </c>
      <c r="C1888">
        <v>0.39902599999999999</v>
      </c>
      <c r="D1888">
        <v>0.38486900000000002</v>
      </c>
      <c r="E1888">
        <v>0.40683999999999998</v>
      </c>
      <c r="F1888">
        <v>0.37755300000000003</v>
      </c>
      <c r="G1888">
        <v>0</v>
      </c>
      <c r="H1888" t="s">
        <v>10</v>
      </c>
      <c r="I1888" t="b">
        <v>0</v>
      </c>
      <c r="J1888" t="s">
        <v>11</v>
      </c>
      <c r="K1888">
        <f t="shared" si="236"/>
        <v>-2.4540636610946586E-2</v>
      </c>
      <c r="L1888">
        <f t="shared" si="241"/>
        <v>-2.102065301475364E-2</v>
      </c>
      <c r="M1888">
        <f t="shared" si="241"/>
        <v>-1.8942603538278646E-3</v>
      </c>
      <c r="N1888">
        <f t="shared" si="241"/>
        <v>2.8761210981582519E-2</v>
      </c>
      <c r="O1888" t="str">
        <f>IF(C1888=MIN(C1887:C1889),"buy",IF(C1888=MAX(C1887:C1889),"sell","hold"))</f>
        <v>hold</v>
      </c>
      <c r="P1888" s="2">
        <f>IF(AND(O1888="buy",Q1887&lt;&gt;0),Q1887/C1888,IF(O1888="sell",0,P1887))</f>
        <v>0</v>
      </c>
      <c r="Q1888" s="1">
        <f>IF(AND(O1888="sell",P1887&lt;&gt;0),P1887*C1888,IF(O1888="buy",0,Q1887))</f>
        <v>91802763.278268307</v>
      </c>
      <c r="R1888">
        <f>4*(SIGN(K1888)+1)+2*(SIGN(L1888)+1)+(SIGN(M1888)+1)+(SIGN(N1888)+1)/2+1</f>
        <v>2</v>
      </c>
      <c r="S1888" t="str">
        <f t="shared" si="238"/>
        <v/>
      </c>
      <c r="T1888">
        <f t="shared" si="239"/>
        <v>2</v>
      </c>
      <c r="U1888" t="str">
        <f t="shared" si="240"/>
        <v/>
      </c>
    </row>
    <row r="1889" spans="1:21" x14ac:dyDescent="0.3">
      <c r="A1889">
        <v>1887</v>
      </c>
      <c r="B1889" t="s">
        <v>1898</v>
      </c>
      <c r="C1889">
        <v>0.38486900000000002</v>
      </c>
      <c r="D1889">
        <v>0.38061</v>
      </c>
      <c r="E1889">
        <v>0.40238299999999999</v>
      </c>
      <c r="F1889">
        <v>0.37612699999999999</v>
      </c>
      <c r="G1889">
        <v>0</v>
      </c>
      <c r="H1889" t="s">
        <v>10</v>
      </c>
      <c r="I1889" t="b">
        <v>0</v>
      </c>
      <c r="J1889" t="s">
        <v>11</v>
      </c>
      <c r="K1889">
        <f t="shared" si="236"/>
        <v>-3.611963336926495E-2</v>
      </c>
      <c r="L1889">
        <f t="shared" si="241"/>
        <v>-1.1578996758318364E-2</v>
      </c>
      <c r="M1889">
        <f t="shared" si="241"/>
        <v>9.4416562564352755E-3</v>
      </c>
      <c r="N1889">
        <f t="shared" si="241"/>
        <v>1.133591661026314E-2</v>
      </c>
      <c r="O1889" t="str">
        <f>IF(C1889=MIN(C1888:C1890),"buy",IF(C1889=MAX(C1888:C1890),"sell","hold"))</f>
        <v>hold</v>
      </c>
      <c r="P1889" s="2">
        <f>IF(AND(O1889="buy",Q1888&lt;&gt;0),Q1888/C1889,IF(O1889="sell",0,P1888))</f>
        <v>0</v>
      </c>
      <c r="Q1889" s="1">
        <f>IF(AND(O1889="sell",P1888&lt;&gt;0),P1888*C1889,IF(O1889="buy",0,Q1888))</f>
        <v>91802763.278268307</v>
      </c>
      <c r="R1889">
        <f>4*(SIGN(K1889)+1)+2*(SIGN(L1889)+1)+(SIGN(M1889)+1)+(SIGN(N1889)+1)/2+1</f>
        <v>4</v>
      </c>
      <c r="S1889" t="str">
        <f t="shared" si="238"/>
        <v/>
      </c>
      <c r="T1889">
        <f t="shared" si="239"/>
        <v>4</v>
      </c>
      <c r="U1889" t="str">
        <f t="shared" si="240"/>
        <v/>
      </c>
    </row>
    <row r="1890" spans="1:21" x14ac:dyDescent="0.3">
      <c r="A1890">
        <v>1888</v>
      </c>
      <c r="B1890" t="s">
        <v>1899</v>
      </c>
      <c r="C1890">
        <v>0.38061</v>
      </c>
      <c r="D1890">
        <v>0.395036</v>
      </c>
      <c r="E1890">
        <v>0.39763700000000002</v>
      </c>
      <c r="F1890">
        <v>0.375807</v>
      </c>
      <c r="G1890">
        <v>0</v>
      </c>
      <c r="H1890" t="s">
        <v>10</v>
      </c>
      <c r="I1890" t="b">
        <v>0</v>
      </c>
      <c r="J1890" t="s">
        <v>11</v>
      </c>
      <c r="K1890">
        <f t="shared" si="236"/>
        <v>-1.1127672999520595E-2</v>
      </c>
      <c r="L1890">
        <f t="shared" si="241"/>
        <v>2.4991960369744354E-2</v>
      </c>
      <c r="M1890">
        <f t="shared" si="241"/>
        <v>3.6570957128062714E-2</v>
      </c>
      <c r="N1890">
        <f t="shared" si="241"/>
        <v>2.7129300871627439E-2</v>
      </c>
      <c r="O1890" t="str">
        <f>IF(C1890=MIN(C1889:C1891),"buy",IF(C1890=MAX(C1889:C1891),"sell","hold"))</f>
        <v>buy</v>
      </c>
      <c r="P1890" s="2">
        <f>IF(AND(O1890="buy",Q1889&lt;&gt;0),Q1889/C1890,IF(O1890="sell",0,P1889))</f>
        <v>241199031.23477656</v>
      </c>
      <c r="Q1890" s="1">
        <f>IF(AND(O1890="sell",P1889&lt;&gt;0),P1889*C1890,IF(O1890="buy",0,Q1889))</f>
        <v>0</v>
      </c>
      <c r="R1890">
        <f>4*(SIGN(K1890)+1)+2*(SIGN(L1890)+1)+(SIGN(M1890)+1)+(SIGN(N1890)+1)/2+1</f>
        <v>8</v>
      </c>
      <c r="S1890">
        <f t="shared" si="238"/>
        <v>8</v>
      </c>
      <c r="T1890" t="str">
        <f t="shared" si="239"/>
        <v/>
      </c>
      <c r="U1890" t="str">
        <f t="shared" si="240"/>
        <v/>
      </c>
    </row>
    <row r="1891" spans="1:21" x14ac:dyDescent="0.3">
      <c r="A1891">
        <v>1889</v>
      </c>
      <c r="B1891" t="s">
        <v>1900</v>
      </c>
      <c r="C1891">
        <v>0.395036</v>
      </c>
      <c r="D1891">
        <v>0.40129399999999998</v>
      </c>
      <c r="E1891">
        <v>0.40365899999999999</v>
      </c>
      <c r="F1891">
        <v>0.38929200000000003</v>
      </c>
      <c r="G1891">
        <v>0</v>
      </c>
      <c r="H1891" t="s">
        <v>10</v>
      </c>
      <c r="I1891" t="b">
        <v>0</v>
      </c>
      <c r="J1891" t="s">
        <v>11</v>
      </c>
      <c r="K1891">
        <f t="shared" si="236"/>
        <v>3.7197381279604341E-2</v>
      </c>
      <c r="L1891">
        <f t="shared" si="241"/>
        <v>4.8325054279124938E-2</v>
      </c>
      <c r="M1891">
        <f t="shared" si="241"/>
        <v>2.3333093909380584E-2</v>
      </c>
      <c r="N1891">
        <f t="shared" si="241"/>
        <v>-1.323786321868213E-2</v>
      </c>
      <c r="O1891" t="str">
        <f>IF(C1891=MIN(C1890:C1892),"buy",IF(C1891=MAX(C1890:C1892),"sell","hold"))</f>
        <v>hold</v>
      </c>
      <c r="P1891" s="2">
        <f>IF(AND(O1891="buy",Q1890&lt;&gt;0),Q1890/C1891,IF(O1891="sell",0,P1890))</f>
        <v>241199031.23477656</v>
      </c>
      <c r="Q1891" s="1">
        <f>IF(AND(O1891="sell",P1890&lt;&gt;0),P1890*C1891,IF(O1891="buy",0,Q1890))</f>
        <v>0</v>
      </c>
      <c r="R1891">
        <f>4*(SIGN(K1891)+1)+2*(SIGN(L1891)+1)+(SIGN(M1891)+1)+(SIGN(N1891)+1)/2+1</f>
        <v>15</v>
      </c>
      <c r="S1891" t="str">
        <f t="shared" si="238"/>
        <v/>
      </c>
      <c r="T1891">
        <f t="shared" si="239"/>
        <v>15</v>
      </c>
      <c r="U1891" t="str">
        <f t="shared" si="240"/>
        <v/>
      </c>
    </row>
    <row r="1892" spans="1:21" x14ac:dyDescent="0.3">
      <c r="A1892">
        <v>1890</v>
      </c>
      <c r="B1892" t="s">
        <v>1901</v>
      </c>
      <c r="C1892">
        <v>0.40129399999999998</v>
      </c>
      <c r="D1892">
        <v>0.39023200000000002</v>
      </c>
      <c r="E1892">
        <v>0.40624100000000002</v>
      </c>
      <c r="F1892">
        <v>0.38674500000000001</v>
      </c>
      <c r="G1892">
        <v>0</v>
      </c>
      <c r="H1892" t="s">
        <v>10</v>
      </c>
      <c r="I1892" t="b">
        <v>0</v>
      </c>
      <c r="J1892" t="s">
        <v>11</v>
      </c>
      <c r="K1892">
        <f t="shared" si="236"/>
        <v>1.5717102206371694E-2</v>
      </c>
      <c r="L1892">
        <f t="shared" si="241"/>
        <v>-2.1480279073232647E-2</v>
      </c>
      <c r="M1892">
        <f t="shared" si="241"/>
        <v>-6.9805333352357585E-2</v>
      </c>
      <c r="N1892">
        <f t="shared" si="241"/>
        <v>-9.3138427261738169E-2</v>
      </c>
      <c r="O1892" t="str">
        <f>IF(C1892=MIN(C1891:C1893),"buy",IF(C1892=MAX(C1891:C1893),"sell","hold"))</f>
        <v>sell</v>
      </c>
      <c r="P1892" s="2">
        <f>IF(AND(O1892="buy",Q1891&lt;&gt;0),Q1891/C1892,IF(O1892="sell",0,P1891))</f>
        <v>0</v>
      </c>
      <c r="Q1892" s="1">
        <f>IF(AND(O1892="sell",P1891&lt;&gt;0),P1891*C1892,IF(O1892="buy",0,Q1891))</f>
        <v>96791724.040328413</v>
      </c>
      <c r="R1892">
        <f>4*(SIGN(K1892)+1)+2*(SIGN(L1892)+1)+(SIGN(M1892)+1)+(SIGN(N1892)+1)/2+1</f>
        <v>9</v>
      </c>
      <c r="S1892" t="str">
        <f t="shared" si="238"/>
        <v/>
      </c>
      <c r="T1892" t="str">
        <f t="shared" si="239"/>
        <v/>
      </c>
      <c r="U1892">
        <f t="shared" si="240"/>
        <v>9</v>
      </c>
    </row>
    <row r="1893" spans="1:21" x14ac:dyDescent="0.3">
      <c r="A1893">
        <v>1891</v>
      </c>
      <c r="B1893" t="s">
        <v>1902</v>
      </c>
      <c r="C1893">
        <v>0.39023200000000002</v>
      </c>
      <c r="D1893">
        <v>0.39293</v>
      </c>
      <c r="E1893">
        <v>0.39839400000000003</v>
      </c>
      <c r="F1893">
        <v>0.38455899999999998</v>
      </c>
      <c r="G1893">
        <v>0</v>
      </c>
      <c r="H1893" t="s">
        <v>10</v>
      </c>
      <c r="I1893" t="b">
        <v>0</v>
      </c>
      <c r="J1893" t="s">
        <v>11</v>
      </c>
      <c r="K1893">
        <f t="shared" si="236"/>
        <v>-2.7951071727271022E-2</v>
      </c>
      <c r="L1893">
        <f t="shared" ref="L1893:N1908" si="242">K1893-K1892</f>
        <v>-4.3668173933642716E-2</v>
      </c>
      <c r="M1893">
        <f t="shared" si="242"/>
        <v>-2.2187894860410069E-2</v>
      </c>
      <c r="N1893">
        <f t="shared" si="242"/>
        <v>4.7617438491947515E-2</v>
      </c>
      <c r="O1893" t="str">
        <f>IF(C1893=MIN(C1892:C1894),"buy",IF(C1893=MAX(C1892:C1894),"sell","hold"))</f>
        <v>buy</v>
      </c>
      <c r="P1893" s="2">
        <f>IF(AND(O1893="buy",Q1892&lt;&gt;0),Q1892/C1893,IF(O1893="sell",0,P1892))</f>
        <v>248036357.96225938</v>
      </c>
      <c r="Q1893" s="1">
        <f>IF(AND(O1893="sell",P1892&lt;&gt;0),P1892*C1893,IF(O1893="buy",0,Q1892))</f>
        <v>0</v>
      </c>
      <c r="R1893">
        <f>4*(SIGN(K1893)+1)+2*(SIGN(L1893)+1)+(SIGN(M1893)+1)+(SIGN(N1893)+1)/2+1</f>
        <v>2</v>
      </c>
      <c r="S1893">
        <f t="shared" si="238"/>
        <v>2</v>
      </c>
      <c r="T1893" t="str">
        <f t="shared" si="239"/>
        <v/>
      </c>
      <c r="U1893" t="str">
        <f t="shared" si="240"/>
        <v/>
      </c>
    </row>
    <row r="1894" spans="1:21" x14ac:dyDescent="0.3">
      <c r="A1894">
        <v>1892</v>
      </c>
      <c r="B1894" t="s">
        <v>1903</v>
      </c>
      <c r="C1894">
        <v>0.39293</v>
      </c>
      <c r="D1894">
        <v>0.39762700000000001</v>
      </c>
      <c r="E1894">
        <v>0.40009699999999998</v>
      </c>
      <c r="F1894">
        <v>0.38710699999999998</v>
      </c>
      <c r="G1894">
        <v>0</v>
      </c>
      <c r="H1894" t="s">
        <v>10</v>
      </c>
      <c r="I1894" t="b">
        <v>0</v>
      </c>
      <c r="J1894" t="s">
        <v>11</v>
      </c>
      <c r="K1894">
        <f t="shared" si="236"/>
        <v>6.8900176464128191E-3</v>
      </c>
      <c r="L1894">
        <f t="shared" si="242"/>
        <v>3.484108937368384E-2</v>
      </c>
      <c r="M1894">
        <f t="shared" si="242"/>
        <v>7.8509263307326549E-2</v>
      </c>
      <c r="N1894">
        <f t="shared" si="242"/>
        <v>0.10069715816773661</v>
      </c>
      <c r="O1894" t="str">
        <f>IF(C1894=MIN(C1893:C1895),"buy",IF(C1894=MAX(C1893:C1895),"sell","hold"))</f>
        <v>hold</v>
      </c>
      <c r="P1894" s="2">
        <f>IF(AND(O1894="buy",Q1893&lt;&gt;0),Q1893/C1894,IF(O1894="sell",0,P1893))</f>
        <v>248036357.96225938</v>
      </c>
      <c r="Q1894" s="1">
        <f>IF(AND(O1894="sell",P1893&lt;&gt;0),P1893*C1894,IF(O1894="buy",0,Q1893))</f>
        <v>0</v>
      </c>
      <c r="R1894">
        <f>4*(SIGN(K1894)+1)+2*(SIGN(L1894)+1)+(SIGN(M1894)+1)+(SIGN(N1894)+1)/2+1</f>
        <v>16</v>
      </c>
      <c r="S1894" t="str">
        <f t="shared" si="238"/>
        <v/>
      </c>
      <c r="T1894">
        <f t="shared" si="239"/>
        <v>16</v>
      </c>
      <c r="U1894" t="str">
        <f t="shared" si="240"/>
        <v/>
      </c>
    </row>
    <row r="1895" spans="1:21" x14ac:dyDescent="0.3">
      <c r="A1895">
        <v>1893</v>
      </c>
      <c r="B1895" t="s">
        <v>1904</v>
      </c>
      <c r="C1895">
        <v>0.39762700000000001</v>
      </c>
      <c r="D1895">
        <v>0.40226699999999999</v>
      </c>
      <c r="E1895">
        <v>0.40810200000000002</v>
      </c>
      <c r="F1895">
        <v>0.393542</v>
      </c>
      <c r="G1895">
        <v>0</v>
      </c>
      <c r="H1895" t="s">
        <v>10</v>
      </c>
      <c r="I1895" t="b">
        <v>0</v>
      </c>
      <c r="J1895" t="s">
        <v>11</v>
      </c>
      <c r="K1895">
        <f t="shared" si="236"/>
        <v>1.1882761141827868E-2</v>
      </c>
      <c r="L1895">
        <f t="shared" si="242"/>
        <v>4.9927434954150484E-3</v>
      </c>
      <c r="M1895">
        <f t="shared" si="242"/>
        <v>-2.9848345878268789E-2</v>
      </c>
      <c r="N1895">
        <f t="shared" si="242"/>
        <v>-0.10835760918559534</v>
      </c>
      <c r="O1895" t="str">
        <f>IF(C1895=MIN(C1894:C1896),"buy",IF(C1895=MAX(C1894:C1896),"sell","hold"))</f>
        <v>hold</v>
      </c>
      <c r="P1895" s="2">
        <f>IF(AND(O1895="buy",Q1894&lt;&gt;0),Q1894/C1895,IF(O1895="sell",0,P1894))</f>
        <v>248036357.96225938</v>
      </c>
      <c r="Q1895" s="1">
        <f>IF(AND(O1895="sell",P1894&lt;&gt;0),P1894*C1895,IF(O1895="buy",0,Q1894))</f>
        <v>0</v>
      </c>
      <c r="R1895">
        <f>4*(SIGN(K1895)+1)+2*(SIGN(L1895)+1)+(SIGN(M1895)+1)+(SIGN(N1895)+1)/2+1</f>
        <v>13</v>
      </c>
      <c r="S1895" t="str">
        <f t="shared" si="238"/>
        <v/>
      </c>
      <c r="T1895">
        <f t="shared" si="239"/>
        <v>13</v>
      </c>
      <c r="U1895" t="str">
        <f t="shared" si="240"/>
        <v/>
      </c>
    </row>
    <row r="1896" spans="1:21" x14ac:dyDescent="0.3">
      <c r="A1896">
        <v>1894</v>
      </c>
      <c r="B1896" t="s">
        <v>1905</v>
      </c>
      <c r="C1896">
        <v>0.40226699999999999</v>
      </c>
      <c r="D1896">
        <v>0.39866499999999999</v>
      </c>
      <c r="E1896">
        <v>0.40998099999999998</v>
      </c>
      <c r="F1896">
        <v>0.395061</v>
      </c>
      <c r="G1896">
        <v>0</v>
      </c>
      <c r="H1896" t="s">
        <v>10</v>
      </c>
      <c r="I1896" t="b">
        <v>0</v>
      </c>
      <c r="J1896" t="s">
        <v>11</v>
      </c>
      <c r="K1896">
        <f t="shared" si="236"/>
        <v>1.1601537203679431E-2</v>
      </c>
      <c r="L1896">
        <f t="shared" si="242"/>
        <v>-2.8122393814843626E-4</v>
      </c>
      <c r="M1896">
        <f t="shared" si="242"/>
        <v>-5.2739674335634847E-3</v>
      </c>
      <c r="N1896">
        <f t="shared" si="242"/>
        <v>2.4574378444705305E-2</v>
      </c>
      <c r="O1896" t="str">
        <f>IF(C1896=MIN(C1895:C1897),"buy",IF(C1896=MAX(C1895:C1897),"sell","hold"))</f>
        <v>sell</v>
      </c>
      <c r="P1896" s="2">
        <f>IF(AND(O1896="buy",Q1895&lt;&gt;0),Q1895/C1896,IF(O1896="sell",0,P1895))</f>
        <v>0</v>
      </c>
      <c r="Q1896" s="1">
        <f>IF(AND(O1896="sell",P1895&lt;&gt;0),P1895*C1896,IF(O1896="buy",0,Q1895))</f>
        <v>99776841.608404189</v>
      </c>
      <c r="R1896">
        <f>4*(SIGN(K1896)+1)+2*(SIGN(L1896)+1)+(SIGN(M1896)+1)+(SIGN(N1896)+1)/2+1</f>
        <v>10</v>
      </c>
      <c r="S1896" t="str">
        <f t="shared" si="238"/>
        <v/>
      </c>
      <c r="T1896" t="str">
        <f t="shared" si="239"/>
        <v/>
      </c>
      <c r="U1896">
        <f t="shared" si="240"/>
        <v>10</v>
      </c>
    </row>
    <row r="1897" spans="1:21" x14ac:dyDescent="0.3">
      <c r="A1897">
        <v>1895</v>
      </c>
      <c r="B1897" t="s">
        <v>1906</v>
      </c>
      <c r="C1897">
        <v>0.39866499999999999</v>
      </c>
      <c r="D1897">
        <v>0.40687099999999998</v>
      </c>
      <c r="E1897">
        <v>0.40963500000000003</v>
      </c>
      <c r="F1897">
        <v>0.39654699999999998</v>
      </c>
      <c r="G1897">
        <v>0</v>
      </c>
      <c r="H1897" t="s">
        <v>10</v>
      </c>
      <c r="I1897" t="b">
        <v>0</v>
      </c>
      <c r="J1897" t="s">
        <v>11</v>
      </c>
      <c r="K1897">
        <f t="shared" si="236"/>
        <v>-8.9945213825892694E-3</v>
      </c>
      <c r="L1897">
        <f t="shared" si="242"/>
        <v>-2.0596058586268701E-2</v>
      </c>
      <c r="M1897">
        <f t="shared" si="242"/>
        <v>-2.0314834648120263E-2</v>
      </c>
      <c r="N1897">
        <f t="shared" si="242"/>
        <v>-1.5040867214556778E-2</v>
      </c>
      <c r="O1897" t="str">
        <f>IF(C1897=MIN(C1896:C1898),"buy",IF(C1897=MAX(C1896:C1898),"sell","hold"))</f>
        <v>buy</v>
      </c>
      <c r="P1897" s="2">
        <f>IF(AND(O1897="buy",Q1896&lt;&gt;0),Q1896/C1897,IF(O1897="sell",0,P1896))</f>
        <v>250277404.85972983</v>
      </c>
      <c r="Q1897" s="1">
        <f>IF(AND(O1897="sell",P1896&lt;&gt;0),P1896*C1897,IF(O1897="buy",0,Q1896))</f>
        <v>0</v>
      </c>
      <c r="R1897">
        <f>4*(SIGN(K1897)+1)+2*(SIGN(L1897)+1)+(SIGN(M1897)+1)+(SIGN(N1897)+1)/2+1</f>
        <v>1</v>
      </c>
      <c r="S1897">
        <f t="shared" si="238"/>
        <v>1</v>
      </c>
      <c r="T1897" t="str">
        <f t="shared" si="239"/>
        <v/>
      </c>
      <c r="U1897" t="str">
        <f t="shared" si="240"/>
        <v/>
      </c>
    </row>
    <row r="1898" spans="1:21" x14ac:dyDescent="0.3">
      <c r="A1898">
        <v>1896</v>
      </c>
      <c r="B1898" t="s">
        <v>1907</v>
      </c>
      <c r="C1898">
        <v>0.40843000000000002</v>
      </c>
      <c r="D1898">
        <v>0.409887</v>
      </c>
      <c r="E1898">
        <v>0.41398600000000002</v>
      </c>
      <c r="F1898">
        <v>0.40289399999999997</v>
      </c>
      <c r="G1898">
        <v>0</v>
      </c>
      <c r="H1898" t="s">
        <v>10</v>
      </c>
      <c r="I1898" t="b">
        <v>0</v>
      </c>
      <c r="J1898" t="s">
        <v>11</v>
      </c>
      <c r="K1898">
        <f t="shared" si="236"/>
        <v>2.4197894919433336E-2</v>
      </c>
      <c r="L1898">
        <f t="shared" si="242"/>
        <v>3.3192416302022604E-2</v>
      </c>
      <c r="M1898">
        <f t="shared" si="242"/>
        <v>5.3788474888291304E-2</v>
      </c>
      <c r="N1898">
        <f t="shared" si="242"/>
        <v>7.410330953641156E-2</v>
      </c>
      <c r="O1898" t="str">
        <f>IF(C1898=MIN(C1897:C1899),"buy",IF(C1898=MAX(C1897:C1899),"sell","hold"))</f>
        <v>hold</v>
      </c>
      <c r="P1898" s="2">
        <f>IF(AND(O1898="buy",Q1897&lt;&gt;0),Q1897/C1898,IF(O1898="sell",0,P1897))</f>
        <v>250277404.85972983</v>
      </c>
      <c r="Q1898" s="1">
        <f>IF(AND(O1898="sell",P1897&lt;&gt;0),P1897*C1898,IF(O1898="buy",0,Q1897))</f>
        <v>0</v>
      </c>
      <c r="R1898">
        <f>4*(SIGN(K1898)+1)+2*(SIGN(L1898)+1)+(SIGN(M1898)+1)+(SIGN(N1898)+1)/2+1</f>
        <v>16</v>
      </c>
      <c r="S1898" t="str">
        <f t="shared" si="238"/>
        <v/>
      </c>
      <c r="T1898">
        <f t="shared" si="239"/>
        <v>16</v>
      </c>
      <c r="U1898" t="str">
        <f t="shared" si="240"/>
        <v/>
      </c>
    </row>
    <row r="1899" spans="1:21" x14ac:dyDescent="0.3">
      <c r="A1899">
        <v>1897</v>
      </c>
      <c r="B1899" t="s">
        <v>1908</v>
      </c>
      <c r="C1899">
        <v>0.411472</v>
      </c>
      <c r="D1899">
        <v>0.40285500000000002</v>
      </c>
      <c r="E1899">
        <v>0.41266900000000001</v>
      </c>
      <c r="F1899">
        <v>0.39704800000000001</v>
      </c>
      <c r="G1899">
        <v>0</v>
      </c>
      <c r="H1899" t="s">
        <v>10</v>
      </c>
      <c r="I1899" t="b">
        <v>0</v>
      </c>
      <c r="J1899" t="s">
        <v>11</v>
      </c>
      <c r="K1899">
        <f t="shared" si="236"/>
        <v>7.4203990232978795E-3</v>
      </c>
      <c r="L1899">
        <f t="shared" si="242"/>
        <v>-1.6777495896135457E-2</v>
      </c>
      <c r="M1899">
        <f t="shared" si="242"/>
        <v>-4.9969912198158065E-2</v>
      </c>
      <c r="N1899">
        <f t="shared" si="242"/>
        <v>-0.10375838708644937</v>
      </c>
      <c r="O1899" t="str">
        <f>IF(C1899=MIN(C1898:C1900),"buy",IF(C1899=MAX(C1898:C1900),"sell","hold"))</f>
        <v>sell</v>
      </c>
      <c r="P1899" s="2">
        <f>IF(AND(O1899="buy",Q1898&lt;&gt;0),Q1898/C1899,IF(O1899="sell",0,P1898))</f>
        <v>0</v>
      </c>
      <c r="Q1899" s="1">
        <f>IF(AND(O1899="sell",P1898&lt;&gt;0),P1898*C1899,IF(O1899="buy",0,Q1898))</f>
        <v>102982144.33244275</v>
      </c>
      <c r="R1899">
        <f>4*(SIGN(K1899)+1)+2*(SIGN(L1899)+1)+(SIGN(M1899)+1)+(SIGN(N1899)+1)/2+1</f>
        <v>9</v>
      </c>
      <c r="S1899" t="str">
        <f t="shared" si="238"/>
        <v/>
      </c>
      <c r="T1899" t="str">
        <f t="shared" si="239"/>
        <v/>
      </c>
      <c r="U1899">
        <f t="shared" si="240"/>
        <v>9</v>
      </c>
    </row>
    <row r="1900" spans="1:21" x14ac:dyDescent="0.3">
      <c r="A1900">
        <v>1898</v>
      </c>
      <c r="B1900" t="s">
        <v>1909</v>
      </c>
      <c r="C1900">
        <v>0.40285500000000002</v>
      </c>
      <c r="D1900">
        <v>0.401198</v>
      </c>
      <c r="E1900">
        <v>0.40593200000000002</v>
      </c>
      <c r="F1900">
        <v>0.39567000000000002</v>
      </c>
      <c r="G1900">
        <v>0</v>
      </c>
      <c r="H1900" t="s">
        <v>10</v>
      </c>
      <c r="I1900" t="b">
        <v>0</v>
      </c>
      <c r="J1900" t="s">
        <v>11</v>
      </c>
      <c r="K1900">
        <f t="shared" si="236"/>
        <v>-2.1163488377519069E-2</v>
      </c>
      <c r="L1900">
        <f t="shared" si="242"/>
        <v>-2.8583887400816948E-2</v>
      </c>
      <c r="M1900">
        <f t="shared" si="242"/>
        <v>-1.180639150468149E-2</v>
      </c>
      <c r="N1900">
        <f t="shared" si="242"/>
        <v>3.8163520693476574E-2</v>
      </c>
      <c r="O1900" t="str">
        <f>IF(C1900=MIN(C1899:C1901),"buy",IF(C1900=MAX(C1899:C1901),"sell","hold"))</f>
        <v>hold</v>
      </c>
      <c r="P1900" s="2">
        <f>IF(AND(O1900="buy",Q1899&lt;&gt;0),Q1899/C1900,IF(O1900="sell",0,P1899))</f>
        <v>0</v>
      </c>
      <c r="Q1900" s="1">
        <f>IF(AND(O1900="sell",P1899&lt;&gt;0),P1899*C1900,IF(O1900="buy",0,Q1899))</f>
        <v>102982144.33244275</v>
      </c>
      <c r="R1900">
        <f>4*(SIGN(K1900)+1)+2*(SIGN(L1900)+1)+(SIGN(M1900)+1)+(SIGN(N1900)+1)/2+1</f>
        <v>2</v>
      </c>
      <c r="S1900" t="str">
        <f t="shared" si="238"/>
        <v/>
      </c>
      <c r="T1900">
        <f t="shared" si="239"/>
        <v>2</v>
      </c>
      <c r="U1900" t="str">
        <f t="shared" si="240"/>
        <v/>
      </c>
    </row>
    <row r="1901" spans="1:21" x14ac:dyDescent="0.3">
      <c r="A1901">
        <v>1899</v>
      </c>
      <c r="B1901" t="s">
        <v>1910</v>
      </c>
      <c r="C1901">
        <v>0.401198</v>
      </c>
      <c r="D1901">
        <v>0.39993600000000001</v>
      </c>
      <c r="E1901">
        <v>0.407864</v>
      </c>
      <c r="F1901">
        <v>0.39616600000000002</v>
      </c>
      <c r="G1901">
        <v>0</v>
      </c>
      <c r="H1901" t="s">
        <v>10</v>
      </c>
      <c r="I1901" t="b">
        <v>0</v>
      </c>
      <c r="J1901" t="s">
        <v>11</v>
      </c>
      <c r="K1901">
        <f t="shared" si="236"/>
        <v>-4.1216188485087915E-3</v>
      </c>
      <c r="L1901">
        <f t="shared" si="242"/>
        <v>1.7041869529010278E-2</v>
      </c>
      <c r="M1901">
        <f t="shared" si="242"/>
        <v>4.5625756929827226E-2</v>
      </c>
      <c r="N1901">
        <f t="shared" si="242"/>
        <v>5.7432148434508716E-2</v>
      </c>
      <c r="O1901" t="str">
        <f>IF(C1901=MIN(C1900:C1902),"buy",IF(C1901=MAX(C1900:C1902),"sell","hold"))</f>
        <v>hold</v>
      </c>
      <c r="P1901" s="2">
        <f>IF(AND(O1901="buy",Q1900&lt;&gt;0),Q1900/C1901,IF(O1901="sell",0,P1900))</f>
        <v>0</v>
      </c>
      <c r="Q1901" s="1">
        <f>IF(AND(O1901="sell",P1900&lt;&gt;0),P1900*C1901,IF(O1901="buy",0,Q1900))</f>
        <v>102982144.33244275</v>
      </c>
      <c r="R1901">
        <f>4*(SIGN(K1901)+1)+2*(SIGN(L1901)+1)+(SIGN(M1901)+1)+(SIGN(N1901)+1)/2+1</f>
        <v>8</v>
      </c>
      <c r="S1901" t="str">
        <f t="shared" si="238"/>
        <v/>
      </c>
      <c r="T1901">
        <f t="shared" si="239"/>
        <v>8</v>
      </c>
      <c r="U1901" t="str">
        <f t="shared" si="240"/>
        <v/>
      </c>
    </row>
    <row r="1902" spans="1:21" x14ac:dyDescent="0.3">
      <c r="A1902">
        <v>1900</v>
      </c>
      <c r="B1902" t="s">
        <v>1911</v>
      </c>
      <c r="C1902">
        <v>0.39993600000000001</v>
      </c>
      <c r="D1902">
        <v>0.39780199999999999</v>
      </c>
      <c r="E1902">
        <v>0.40326299999999998</v>
      </c>
      <c r="F1902">
        <v>0.39175300000000002</v>
      </c>
      <c r="G1902">
        <v>0</v>
      </c>
      <c r="H1902" t="s">
        <v>10</v>
      </c>
      <c r="I1902" t="b">
        <v>0</v>
      </c>
      <c r="J1902" t="s">
        <v>11</v>
      </c>
      <c r="K1902">
        <f t="shared" si="236"/>
        <v>-3.1505341178878574E-3</v>
      </c>
      <c r="L1902">
        <f t="shared" si="242"/>
        <v>9.7108473062093408E-4</v>
      </c>
      <c r="M1902">
        <f t="shared" si="242"/>
        <v>-1.6070784798389345E-2</v>
      </c>
      <c r="N1902">
        <f t="shared" si="242"/>
        <v>-6.1696541728216571E-2</v>
      </c>
      <c r="O1902" t="str">
        <f>IF(C1902=MIN(C1901:C1903),"buy",IF(C1902=MAX(C1901:C1903),"sell","hold"))</f>
        <v>hold</v>
      </c>
      <c r="P1902" s="2">
        <f>IF(AND(O1902="buy",Q1901&lt;&gt;0),Q1901/C1902,IF(O1902="sell",0,P1901))</f>
        <v>0</v>
      </c>
      <c r="Q1902" s="1">
        <f>IF(AND(O1902="sell",P1901&lt;&gt;0),P1901*C1902,IF(O1902="buy",0,Q1901))</f>
        <v>102982144.33244275</v>
      </c>
      <c r="R1902">
        <f>4*(SIGN(K1902)+1)+2*(SIGN(L1902)+1)+(SIGN(M1902)+1)+(SIGN(N1902)+1)/2+1</f>
        <v>5</v>
      </c>
      <c r="S1902" t="str">
        <f t="shared" si="238"/>
        <v/>
      </c>
      <c r="T1902">
        <f t="shared" si="239"/>
        <v>5</v>
      </c>
      <c r="U1902" t="str">
        <f t="shared" si="240"/>
        <v/>
      </c>
    </row>
    <row r="1903" spans="1:21" x14ac:dyDescent="0.3">
      <c r="A1903">
        <v>1901</v>
      </c>
      <c r="B1903" t="s">
        <v>1912</v>
      </c>
      <c r="C1903">
        <v>0.39780199999999999</v>
      </c>
      <c r="D1903">
        <v>0.38936300000000001</v>
      </c>
      <c r="E1903">
        <v>0.40312399999999998</v>
      </c>
      <c r="F1903">
        <v>0.38689899999999999</v>
      </c>
      <c r="G1903">
        <v>0</v>
      </c>
      <c r="H1903" t="s">
        <v>10</v>
      </c>
      <c r="I1903" t="b">
        <v>0</v>
      </c>
      <c r="J1903" t="s">
        <v>11</v>
      </c>
      <c r="K1903">
        <f t="shared" si="236"/>
        <v>-5.3501274854652146E-3</v>
      </c>
      <c r="L1903">
        <f t="shared" si="242"/>
        <v>-2.1995933675773571E-3</v>
      </c>
      <c r="M1903">
        <f t="shared" si="242"/>
        <v>-3.1706780981982912E-3</v>
      </c>
      <c r="N1903">
        <f t="shared" si="242"/>
        <v>1.2900106700191054E-2</v>
      </c>
      <c r="O1903" t="str">
        <f>IF(C1903=MIN(C1902:C1904),"buy",IF(C1903=MAX(C1902:C1904),"sell","hold"))</f>
        <v>hold</v>
      </c>
      <c r="P1903" s="2">
        <f>IF(AND(O1903="buy",Q1902&lt;&gt;0),Q1902/C1903,IF(O1903="sell",0,P1902))</f>
        <v>0</v>
      </c>
      <c r="Q1903" s="1">
        <f>IF(AND(O1903="sell",P1902&lt;&gt;0),P1902*C1903,IF(O1903="buy",0,Q1902))</f>
        <v>102982144.33244275</v>
      </c>
      <c r="R1903">
        <f>4*(SIGN(K1903)+1)+2*(SIGN(L1903)+1)+(SIGN(M1903)+1)+(SIGN(N1903)+1)/2+1</f>
        <v>2</v>
      </c>
      <c r="S1903" t="str">
        <f t="shared" si="238"/>
        <v/>
      </c>
      <c r="T1903">
        <f t="shared" si="239"/>
        <v>2</v>
      </c>
      <c r="U1903" t="str">
        <f t="shared" si="240"/>
        <v/>
      </c>
    </row>
    <row r="1904" spans="1:21" x14ac:dyDescent="0.3">
      <c r="A1904">
        <v>1902</v>
      </c>
      <c r="B1904" t="s">
        <v>1913</v>
      </c>
      <c r="C1904">
        <v>0.38936300000000001</v>
      </c>
      <c r="D1904">
        <v>0.39973999999999998</v>
      </c>
      <c r="E1904">
        <v>0.40303299999999997</v>
      </c>
      <c r="F1904">
        <v>0.386994</v>
      </c>
      <c r="G1904">
        <v>0</v>
      </c>
      <c r="H1904" t="s">
        <v>10</v>
      </c>
      <c r="I1904" t="b">
        <v>0</v>
      </c>
      <c r="J1904" t="s">
        <v>11</v>
      </c>
      <c r="K1904">
        <f t="shared" si="236"/>
        <v>-2.1441502099305672E-2</v>
      </c>
      <c r="L1904">
        <f t="shared" si="242"/>
        <v>-1.6091374613840456E-2</v>
      </c>
      <c r="M1904">
        <f t="shared" si="242"/>
        <v>-1.3891781246263099E-2</v>
      </c>
      <c r="N1904">
        <f t="shared" si="242"/>
        <v>-1.0721103148064808E-2</v>
      </c>
      <c r="O1904" t="str">
        <f>IF(C1904=MIN(C1903:C1905),"buy",IF(C1904=MAX(C1903:C1905),"sell","hold"))</f>
        <v>buy</v>
      </c>
      <c r="P1904" s="2">
        <f>IF(AND(O1904="buy",Q1903&lt;&gt;0),Q1903/C1904,IF(O1904="sell",0,P1903))</f>
        <v>264488778.67810434</v>
      </c>
      <c r="Q1904" s="1">
        <f>IF(AND(O1904="sell",P1903&lt;&gt;0),P1903*C1904,IF(O1904="buy",0,Q1903))</f>
        <v>0</v>
      </c>
      <c r="R1904">
        <f>4*(SIGN(K1904)+1)+2*(SIGN(L1904)+1)+(SIGN(M1904)+1)+(SIGN(N1904)+1)/2+1</f>
        <v>1</v>
      </c>
      <c r="S1904">
        <f t="shared" si="238"/>
        <v>1</v>
      </c>
      <c r="T1904" t="str">
        <f t="shared" si="239"/>
        <v/>
      </c>
      <c r="U1904" t="str">
        <f t="shared" si="240"/>
        <v/>
      </c>
    </row>
    <row r="1905" spans="1:21" x14ac:dyDescent="0.3">
      <c r="A1905">
        <v>1903</v>
      </c>
      <c r="B1905" t="s">
        <v>1914</v>
      </c>
      <c r="C1905">
        <v>0.39973999999999998</v>
      </c>
      <c r="D1905">
        <v>0.402424</v>
      </c>
      <c r="E1905">
        <v>0.40570400000000001</v>
      </c>
      <c r="F1905">
        <v>0.39644499999999999</v>
      </c>
      <c r="G1905">
        <v>0</v>
      </c>
      <c r="H1905" t="s">
        <v>10</v>
      </c>
      <c r="I1905" t="b">
        <v>0</v>
      </c>
      <c r="J1905" t="s">
        <v>11</v>
      </c>
      <c r="K1905">
        <f t="shared" si="236"/>
        <v>2.630074907838386E-2</v>
      </c>
      <c r="L1905">
        <f t="shared" si="242"/>
        <v>4.7742251177689529E-2</v>
      </c>
      <c r="M1905">
        <f t="shared" si="242"/>
        <v>6.3833625791529985E-2</v>
      </c>
      <c r="N1905">
        <f t="shared" si="242"/>
        <v>7.7725407037793084E-2</v>
      </c>
      <c r="O1905" t="str">
        <f>IF(C1905=MIN(C1904:C1906),"buy",IF(C1905=MAX(C1904:C1906),"sell","hold"))</f>
        <v>hold</v>
      </c>
      <c r="P1905" s="2">
        <f>IF(AND(O1905="buy",Q1904&lt;&gt;0),Q1904/C1905,IF(O1905="sell",0,P1904))</f>
        <v>264488778.67810434</v>
      </c>
      <c r="Q1905" s="1">
        <f>IF(AND(O1905="sell",P1904&lt;&gt;0),P1904*C1905,IF(O1905="buy",0,Q1904))</f>
        <v>0</v>
      </c>
      <c r="R1905">
        <f>4*(SIGN(K1905)+1)+2*(SIGN(L1905)+1)+(SIGN(M1905)+1)+(SIGN(N1905)+1)/2+1</f>
        <v>16</v>
      </c>
      <c r="S1905" t="str">
        <f t="shared" si="238"/>
        <v/>
      </c>
      <c r="T1905">
        <f t="shared" si="239"/>
        <v>16</v>
      </c>
      <c r="U1905" t="str">
        <f t="shared" si="240"/>
        <v/>
      </c>
    </row>
    <row r="1906" spans="1:21" x14ac:dyDescent="0.3">
      <c r="A1906">
        <v>1904</v>
      </c>
      <c r="B1906" t="s">
        <v>1915</v>
      </c>
      <c r="C1906">
        <v>0.402424</v>
      </c>
      <c r="D1906">
        <v>0.398592</v>
      </c>
      <c r="E1906">
        <v>0.40507599999999999</v>
      </c>
      <c r="F1906">
        <v>0.39393400000000001</v>
      </c>
      <c r="G1906">
        <v>0</v>
      </c>
      <c r="H1906" t="s">
        <v>10</v>
      </c>
      <c r="I1906" t="b">
        <v>0</v>
      </c>
      <c r="J1906" t="s">
        <v>11</v>
      </c>
      <c r="K1906">
        <f t="shared" si="236"/>
        <v>6.6918984147880476E-3</v>
      </c>
      <c r="L1906">
        <f t="shared" si="242"/>
        <v>-1.9608850663595814E-2</v>
      </c>
      <c r="M1906">
        <f t="shared" si="242"/>
        <v>-6.7351101841285343E-2</v>
      </c>
      <c r="N1906">
        <f t="shared" si="242"/>
        <v>-0.13118472763281533</v>
      </c>
      <c r="O1906" t="str">
        <f>IF(C1906=MIN(C1905:C1907),"buy",IF(C1906=MAX(C1905:C1907),"sell","hold"))</f>
        <v>sell</v>
      </c>
      <c r="P1906" s="2">
        <f>IF(AND(O1906="buy",Q1905&lt;&gt;0),Q1905/C1906,IF(O1906="sell",0,P1905))</f>
        <v>0</v>
      </c>
      <c r="Q1906" s="1">
        <f>IF(AND(O1906="sell",P1905&lt;&gt;0),P1905*C1906,IF(O1906="buy",0,Q1905))</f>
        <v>106436632.27075747</v>
      </c>
      <c r="R1906">
        <f>4*(SIGN(K1906)+1)+2*(SIGN(L1906)+1)+(SIGN(M1906)+1)+(SIGN(N1906)+1)/2+1</f>
        <v>9</v>
      </c>
      <c r="S1906" t="str">
        <f t="shared" si="238"/>
        <v/>
      </c>
      <c r="T1906" t="str">
        <f t="shared" si="239"/>
        <v/>
      </c>
      <c r="U1906">
        <f t="shared" si="240"/>
        <v>9</v>
      </c>
    </row>
    <row r="1907" spans="1:21" x14ac:dyDescent="0.3">
      <c r="A1907">
        <v>1905</v>
      </c>
      <c r="B1907" t="s">
        <v>1916</v>
      </c>
      <c r="C1907">
        <v>0.39708599999999999</v>
      </c>
      <c r="D1907">
        <v>0.39201200000000003</v>
      </c>
      <c r="E1907">
        <v>0.40136500000000003</v>
      </c>
      <c r="F1907">
        <v>0.38845800000000003</v>
      </c>
      <c r="G1907">
        <v>0</v>
      </c>
      <c r="H1907" t="s">
        <v>10</v>
      </c>
      <c r="I1907" t="b">
        <v>0</v>
      </c>
      <c r="J1907" t="s">
        <v>11</v>
      </c>
      <c r="K1907">
        <f t="shared" si="236"/>
        <v>-1.3353178822028517E-2</v>
      </c>
      <c r="L1907">
        <f t="shared" si="242"/>
        <v>-2.0045077236816564E-2</v>
      </c>
      <c r="M1907">
        <f t="shared" si="242"/>
        <v>-4.3622657322075001E-4</v>
      </c>
      <c r="N1907">
        <f t="shared" si="242"/>
        <v>6.6914875268064597E-2</v>
      </c>
      <c r="O1907" t="str">
        <f>IF(C1907=MIN(C1906:C1908),"buy",IF(C1907=MAX(C1906:C1908),"sell","hold"))</f>
        <v>hold</v>
      </c>
      <c r="P1907" s="2">
        <f>IF(AND(O1907="buy",Q1906&lt;&gt;0),Q1906/C1907,IF(O1907="sell",0,P1906))</f>
        <v>0</v>
      </c>
      <c r="Q1907" s="1">
        <f>IF(AND(O1907="sell",P1906&lt;&gt;0),P1906*C1907,IF(O1907="buy",0,Q1906))</f>
        <v>106436632.27075747</v>
      </c>
      <c r="R1907">
        <f>4*(SIGN(K1907)+1)+2*(SIGN(L1907)+1)+(SIGN(M1907)+1)+(SIGN(N1907)+1)/2+1</f>
        <v>2</v>
      </c>
      <c r="S1907" t="str">
        <f t="shared" si="238"/>
        <v/>
      </c>
      <c r="T1907">
        <f t="shared" si="239"/>
        <v>2</v>
      </c>
      <c r="U1907" t="str">
        <f t="shared" si="240"/>
        <v/>
      </c>
    </row>
    <row r="1908" spans="1:21" x14ac:dyDescent="0.3">
      <c r="A1908">
        <v>1906</v>
      </c>
      <c r="B1908" t="s">
        <v>1917</v>
      </c>
      <c r="C1908">
        <v>0.39201200000000003</v>
      </c>
      <c r="D1908">
        <v>0.37613799999999997</v>
      </c>
      <c r="E1908">
        <v>0.39379799999999998</v>
      </c>
      <c r="F1908">
        <v>0.37119099999999999</v>
      </c>
      <c r="G1908">
        <v>0</v>
      </c>
      <c r="H1908" t="s">
        <v>10</v>
      </c>
      <c r="I1908" t="b">
        <v>0</v>
      </c>
      <c r="J1908" t="s">
        <v>11</v>
      </c>
      <c r="K1908">
        <f t="shared" si="236"/>
        <v>-1.2860253099108012E-2</v>
      </c>
      <c r="L1908">
        <f t="shared" si="242"/>
        <v>4.9292572292050467E-4</v>
      </c>
      <c r="M1908">
        <f t="shared" si="242"/>
        <v>2.0538002959737067E-2</v>
      </c>
      <c r="N1908">
        <f t="shared" si="242"/>
        <v>2.0974229532957817E-2</v>
      </c>
      <c r="O1908" t="str">
        <f>IF(C1908=MIN(C1907:C1909),"buy",IF(C1908=MAX(C1907:C1909),"sell","hold"))</f>
        <v>hold</v>
      </c>
      <c r="P1908" s="2">
        <f>IF(AND(O1908="buy",Q1907&lt;&gt;0),Q1907/C1908,IF(O1908="sell",0,P1907))</f>
        <v>0</v>
      </c>
      <c r="Q1908" s="1">
        <f>IF(AND(O1908="sell",P1907&lt;&gt;0),P1907*C1908,IF(O1908="buy",0,Q1907))</f>
        <v>106436632.27075747</v>
      </c>
      <c r="R1908">
        <f>4*(SIGN(K1908)+1)+2*(SIGN(L1908)+1)+(SIGN(M1908)+1)+(SIGN(N1908)+1)/2+1</f>
        <v>8</v>
      </c>
      <c r="S1908" t="str">
        <f t="shared" si="238"/>
        <v/>
      </c>
      <c r="T1908">
        <f t="shared" si="239"/>
        <v>8</v>
      </c>
      <c r="U1908" t="str">
        <f t="shared" si="240"/>
        <v/>
      </c>
    </row>
    <row r="1909" spans="1:21" x14ac:dyDescent="0.3">
      <c r="A1909">
        <v>1907</v>
      </c>
      <c r="B1909" t="s">
        <v>1918</v>
      </c>
      <c r="C1909">
        <v>0.37613799999999997</v>
      </c>
      <c r="D1909">
        <v>0.38778800000000002</v>
      </c>
      <c r="E1909">
        <v>0.39106200000000002</v>
      </c>
      <c r="F1909">
        <v>0.370643</v>
      </c>
      <c r="G1909">
        <v>0</v>
      </c>
      <c r="H1909" t="s">
        <v>10</v>
      </c>
      <c r="I1909" t="b">
        <v>0</v>
      </c>
      <c r="J1909" t="s">
        <v>11</v>
      </c>
      <c r="K1909">
        <f t="shared" si="236"/>
        <v>-4.1330469309379822E-2</v>
      </c>
      <c r="L1909">
        <f t="shared" ref="L1909:N1924" si="243">K1909-K1908</f>
        <v>-2.847021621027181E-2</v>
      </c>
      <c r="M1909">
        <f t="shared" si="243"/>
        <v>-2.8963141933192313E-2</v>
      </c>
      <c r="N1909">
        <f t="shared" si="243"/>
        <v>-4.950114489292938E-2</v>
      </c>
      <c r="O1909" t="str">
        <f>IF(C1909=MIN(C1908:C1910),"buy",IF(C1909=MAX(C1908:C1910),"sell","hold"))</f>
        <v>buy</v>
      </c>
      <c r="P1909" s="2">
        <f>IF(AND(O1909="buy",Q1908&lt;&gt;0),Q1908/C1909,IF(O1909="sell",0,P1908))</f>
        <v>282972292.8041237</v>
      </c>
      <c r="Q1909" s="1">
        <f>IF(AND(O1909="sell",P1908&lt;&gt;0),P1908*C1909,IF(O1909="buy",0,Q1908))</f>
        <v>0</v>
      </c>
      <c r="R1909">
        <f>4*(SIGN(K1909)+1)+2*(SIGN(L1909)+1)+(SIGN(M1909)+1)+(SIGN(N1909)+1)/2+1</f>
        <v>1</v>
      </c>
      <c r="S1909">
        <f t="shared" si="238"/>
        <v>1</v>
      </c>
      <c r="T1909" t="str">
        <f t="shared" si="239"/>
        <v/>
      </c>
      <c r="U1909" t="str">
        <f t="shared" si="240"/>
        <v/>
      </c>
    </row>
    <row r="1910" spans="1:21" x14ac:dyDescent="0.3">
      <c r="A1910">
        <v>1908</v>
      </c>
      <c r="B1910" t="s">
        <v>1919</v>
      </c>
      <c r="C1910">
        <v>0.38778800000000002</v>
      </c>
      <c r="D1910">
        <v>0.39274300000000001</v>
      </c>
      <c r="E1910">
        <v>0.39516899999999999</v>
      </c>
      <c r="F1910">
        <v>0.37662699999999999</v>
      </c>
      <c r="G1910">
        <v>0</v>
      </c>
      <c r="H1910" t="s">
        <v>10</v>
      </c>
      <c r="I1910" t="b">
        <v>0</v>
      </c>
      <c r="J1910" t="s">
        <v>11</v>
      </c>
      <c r="K1910">
        <f t="shared" si="236"/>
        <v>3.0500336420019869E-2</v>
      </c>
      <c r="L1910">
        <f t="shared" si="243"/>
        <v>7.1830805729399691E-2</v>
      </c>
      <c r="M1910">
        <f t="shared" si="243"/>
        <v>0.1003010219396715</v>
      </c>
      <c r="N1910">
        <f t="shared" si="243"/>
        <v>0.12926416387286382</v>
      </c>
      <c r="O1910" t="str">
        <f>IF(C1910=MIN(C1909:C1911),"buy",IF(C1910=MAX(C1909:C1911),"sell","hold"))</f>
        <v>hold</v>
      </c>
      <c r="P1910" s="2">
        <f>IF(AND(O1910="buy",Q1909&lt;&gt;0),Q1909/C1910,IF(O1910="sell",0,P1909))</f>
        <v>282972292.8041237</v>
      </c>
      <c r="Q1910" s="1">
        <f>IF(AND(O1910="sell",P1909&lt;&gt;0),P1909*C1910,IF(O1910="buy",0,Q1909))</f>
        <v>0</v>
      </c>
      <c r="R1910">
        <f>4*(SIGN(K1910)+1)+2*(SIGN(L1910)+1)+(SIGN(M1910)+1)+(SIGN(N1910)+1)/2+1</f>
        <v>16</v>
      </c>
      <c r="S1910" t="str">
        <f t="shared" si="238"/>
        <v/>
      </c>
      <c r="T1910">
        <f t="shared" si="239"/>
        <v>16</v>
      </c>
      <c r="U1910" t="str">
        <f t="shared" si="240"/>
        <v/>
      </c>
    </row>
    <row r="1911" spans="1:21" x14ac:dyDescent="0.3">
      <c r="A1911">
        <v>1909</v>
      </c>
      <c r="B1911" t="s">
        <v>1920</v>
      </c>
      <c r="C1911">
        <v>0.39274300000000001</v>
      </c>
      <c r="D1911">
        <v>0.38942399999999999</v>
      </c>
      <c r="E1911">
        <v>0.39861799999999997</v>
      </c>
      <c r="F1911">
        <v>0.38353300000000001</v>
      </c>
      <c r="G1911">
        <v>0</v>
      </c>
      <c r="H1911" t="s">
        <v>10</v>
      </c>
      <c r="I1911" t="b">
        <v>0</v>
      </c>
      <c r="J1911" t="s">
        <v>11</v>
      </c>
      <c r="K1911">
        <f t="shared" si="236"/>
        <v>1.2696484828917715E-2</v>
      </c>
      <c r="L1911">
        <f t="shared" si="243"/>
        <v>-1.7803851591102156E-2</v>
      </c>
      <c r="M1911">
        <f t="shared" si="243"/>
        <v>-8.9634657320501854E-2</v>
      </c>
      <c r="N1911">
        <f t="shared" si="243"/>
        <v>-0.18993567926017335</v>
      </c>
      <c r="O1911" t="str">
        <f>IF(C1911=MIN(C1910:C1912),"buy",IF(C1911=MAX(C1910:C1912),"sell","hold"))</f>
        <v>sell</v>
      </c>
      <c r="P1911" s="2">
        <f>IF(AND(O1911="buy",Q1910&lt;&gt;0),Q1910/C1911,IF(O1911="sell",0,P1910))</f>
        <v>0</v>
      </c>
      <c r="Q1911" s="1">
        <f>IF(AND(O1911="sell",P1910&lt;&gt;0),P1910*C1911,IF(O1911="buy",0,Q1910))</f>
        <v>111135387.19276996</v>
      </c>
      <c r="R1911">
        <f>4*(SIGN(K1911)+1)+2*(SIGN(L1911)+1)+(SIGN(M1911)+1)+(SIGN(N1911)+1)/2+1</f>
        <v>9</v>
      </c>
      <c r="S1911" t="str">
        <f t="shared" si="238"/>
        <v/>
      </c>
      <c r="T1911" t="str">
        <f t="shared" si="239"/>
        <v/>
      </c>
      <c r="U1911">
        <f t="shared" si="240"/>
        <v>9</v>
      </c>
    </row>
    <row r="1912" spans="1:21" x14ac:dyDescent="0.3">
      <c r="A1912">
        <v>1910</v>
      </c>
      <c r="B1912" t="s">
        <v>1921</v>
      </c>
      <c r="C1912">
        <v>0.38942399999999999</v>
      </c>
      <c r="D1912">
        <v>0.37906899999999999</v>
      </c>
      <c r="E1912">
        <v>0.39403300000000002</v>
      </c>
      <c r="F1912">
        <v>0.375523</v>
      </c>
      <c r="G1912">
        <v>0</v>
      </c>
      <c r="H1912" t="s">
        <v>10</v>
      </c>
      <c r="I1912" t="b">
        <v>0</v>
      </c>
      <c r="J1912" t="s">
        <v>11</v>
      </c>
      <c r="K1912">
        <f t="shared" si="236"/>
        <v>-8.4866786760372567E-3</v>
      </c>
      <c r="L1912">
        <f t="shared" si="243"/>
        <v>-2.1183163504954972E-2</v>
      </c>
      <c r="M1912">
        <f t="shared" si="243"/>
        <v>-3.3793119138528158E-3</v>
      </c>
      <c r="N1912">
        <f t="shared" si="243"/>
        <v>8.6255345406649031E-2</v>
      </c>
      <c r="O1912" t="str">
        <f>IF(C1912=MIN(C1911:C1913),"buy",IF(C1912=MAX(C1911:C1913),"sell","hold"))</f>
        <v>hold</v>
      </c>
      <c r="P1912" s="2">
        <f>IF(AND(O1912="buy",Q1911&lt;&gt;0),Q1911/C1912,IF(O1912="sell",0,P1911))</f>
        <v>0</v>
      </c>
      <c r="Q1912" s="1">
        <f>IF(AND(O1912="sell",P1911&lt;&gt;0),P1911*C1912,IF(O1912="buy",0,Q1911))</f>
        <v>111135387.19276996</v>
      </c>
      <c r="R1912">
        <f>4*(SIGN(K1912)+1)+2*(SIGN(L1912)+1)+(SIGN(M1912)+1)+(SIGN(N1912)+1)/2+1</f>
        <v>2</v>
      </c>
      <c r="S1912" t="str">
        <f t="shared" si="238"/>
        <v/>
      </c>
      <c r="T1912">
        <f t="shared" si="239"/>
        <v>2</v>
      </c>
      <c r="U1912" t="str">
        <f t="shared" si="240"/>
        <v/>
      </c>
    </row>
    <row r="1913" spans="1:21" x14ac:dyDescent="0.3">
      <c r="A1913">
        <v>1911</v>
      </c>
      <c r="B1913" t="s">
        <v>1922</v>
      </c>
      <c r="C1913">
        <v>0.37906899999999999</v>
      </c>
      <c r="D1913">
        <v>0.37482599999999999</v>
      </c>
      <c r="E1913">
        <v>0.38730999999999999</v>
      </c>
      <c r="F1913">
        <v>0.37076100000000001</v>
      </c>
      <c r="G1913">
        <v>0</v>
      </c>
      <c r="H1913" t="s">
        <v>10</v>
      </c>
      <c r="I1913" t="b">
        <v>0</v>
      </c>
      <c r="J1913" t="s">
        <v>11</v>
      </c>
      <c r="K1913">
        <f t="shared" si="236"/>
        <v>-2.6948846638811294E-2</v>
      </c>
      <c r="L1913">
        <f t="shared" si="243"/>
        <v>-1.8462167962774036E-2</v>
      </c>
      <c r="M1913">
        <f t="shared" si="243"/>
        <v>2.7209955421809359E-3</v>
      </c>
      <c r="N1913">
        <f t="shared" si="243"/>
        <v>6.1003074560337517E-3</v>
      </c>
      <c r="O1913" t="str">
        <f>IF(C1913=MIN(C1912:C1914),"buy",IF(C1913=MAX(C1912:C1914),"sell","hold"))</f>
        <v>hold</v>
      </c>
      <c r="P1913" s="2">
        <f>IF(AND(O1913="buy",Q1912&lt;&gt;0),Q1912/C1913,IF(O1913="sell",0,P1912))</f>
        <v>0</v>
      </c>
      <c r="Q1913" s="1">
        <f>IF(AND(O1913="sell",P1912&lt;&gt;0),P1912*C1913,IF(O1913="buy",0,Q1912))</f>
        <v>111135387.19276996</v>
      </c>
      <c r="R1913">
        <f>4*(SIGN(K1913)+1)+2*(SIGN(L1913)+1)+(SIGN(M1913)+1)+(SIGN(N1913)+1)/2+1</f>
        <v>4</v>
      </c>
      <c r="S1913" t="str">
        <f t="shared" si="238"/>
        <v/>
      </c>
      <c r="T1913">
        <f t="shared" si="239"/>
        <v>4</v>
      </c>
      <c r="U1913" t="str">
        <f t="shared" si="240"/>
        <v/>
      </c>
    </row>
    <row r="1914" spans="1:21" x14ac:dyDescent="0.3">
      <c r="A1914">
        <v>1912</v>
      </c>
      <c r="B1914" t="s">
        <v>1923</v>
      </c>
      <c r="C1914">
        <v>0.37482599999999999</v>
      </c>
      <c r="D1914">
        <v>0.37420300000000001</v>
      </c>
      <c r="E1914">
        <v>0.37782500000000002</v>
      </c>
      <c r="F1914">
        <v>0.36513200000000001</v>
      </c>
      <c r="G1914">
        <v>0</v>
      </c>
      <c r="H1914" t="s">
        <v>10</v>
      </c>
      <c r="I1914" t="b">
        <v>0</v>
      </c>
      <c r="J1914" t="s">
        <v>11</v>
      </c>
      <c r="K1914">
        <f t="shared" si="236"/>
        <v>-1.1256209419083551E-2</v>
      </c>
      <c r="L1914">
        <f t="shared" si="243"/>
        <v>1.5692637219727745E-2</v>
      </c>
      <c r="M1914">
        <f t="shared" si="243"/>
        <v>3.4154805182501781E-2</v>
      </c>
      <c r="N1914">
        <f t="shared" si="243"/>
        <v>3.1433809640320845E-2</v>
      </c>
      <c r="O1914" t="str">
        <f>IF(C1914=MIN(C1913:C1915),"buy",IF(C1914=MAX(C1913:C1915),"sell","hold"))</f>
        <v>hold</v>
      </c>
      <c r="P1914" s="2">
        <f>IF(AND(O1914="buy",Q1913&lt;&gt;0),Q1913/C1914,IF(O1914="sell",0,P1913))</f>
        <v>0</v>
      </c>
      <c r="Q1914" s="1">
        <f>IF(AND(O1914="sell",P1913&lt;&gt;0),P1913*C1914,IF(O1914="buy",0,Q1913))</f>
        <v>111135387.19276996</v>
      </c>
      <c r="R1914">
        <f>4*(SIGN(K1914)+1)+2*(SIGN(L1914)+1)+(SIGN(M1914)+1)+(SIGN(N1914)+1)/2+1</f>
        <v>8</v>
      </c>
      <c r="S1914" t="str">
        <f t="shared" si="238"/>
        <v/>
      </c>
      <c r="T1914">
        <f t="shared" si="239"/>
        <v>8</v>
      </c>
      <c r="U1914" t="str">
        <f t="shared" si="240"/>
        <v/>
      </c>
    </row>
    <row r="1915" spans="1:21" x14ac:dyDescent="0.3">
      <c r="A1915">
        <v>1913</v>
      </c>
      <c r="B1915" t="s">
        <v>1924</v>
      </c>
      <c r="C1915">
        <v>0.37420300000000001</v>
      </c>
      <c r="D1915">
        <v>0.37395099999999998</v>
      </c>
      <c r="E1915">
        <v>0.38289699999999999</v>
      </c>
      <c r="F1915">
        <v>0.37044199999999999</v>
      </c>
      <c r="G1915">
        <v>0</v>
      </c>
      <c r="H1915" t="s">
        <v>10</v>
      </c>
      <c r="I1915" t="b">
        <v>0</v>
      </c>
      <c r="J1915" t="s">
        <v>11</v>
      </c>
      <c r="K1915">
        <f t="shared" si="236"/>
        <v>-1.6634869944954995E-3</v>
      </c>
      <c r="L1915">
        <f t="shared" si="243"/>
        <v>9.5927224245880502E-3</v>
      </c>
      <c r="M1915">
        <f t="shared" si="243"/>
        <v>-6.0999147951396951E-3</v>
      </c>
      <c r="N1915">
        <f t="shared" si="243"/>
        <v>-4.0254719977641476E-2</v>
      </c>
      <c r="O1915" t="str">
        <f>IF(C1915=MIN(C1914:C1916),"buy",IF(C1915=MAX(C1914:C1916),"sell","hold"))</f>
        <v>hold</v>
      </c>
      <c r="P1915" s="2">
        <f>IF(AND(O1915="buy",Q1914&lt;&gt;0),Q1914/C1915,IF(O1915="sell",0,P1914))</f>
        <v>0</v>
      </c>
      <c r="Q1915" s="1">
        <f>IF(AND(O1915="sell",P1914&lt;&gt;0),P1914*C1915,IF(O1915="buy",0,Q1914))</f>
        <v>111135387.19276996</v>
      </c>
      <c r="R1915">
        <f>4*(SIGN(K1915)+1)+2*(SIGN(L1915)+1)+(SIGN(M1915)+1)+(SIGN(N1915)+1)/2+1</f>
        <v>5</v>
      </c>
      <c r="S1915" t="str">
        <f t="shared" si="238"/>
        <v/>
      </c>
      <c r="T1915">
        <f t="shared" si="239"/>
        <v>5</v>
      </c>
      <c r="U1915" t="str">
        <f t="shared" si="240"/>
        <v/>
      </c>
    </row>
    <row r="1916" spans="1:21" x14ac:dyDescent="0.3">
      <c r="A1916">
        <v>1914</v>
      </c>
      <c r="B1916" t="s">
        <v>1925</v>
      </c>
      <c r="C1916">
        <v>0.37395099999999998</v>
      </c>
      <c r="D1916">
        <v>0.37903700000000001</v>
      </c>
      <c r="E1916">
        <v>0.38206400000000001</v>
      </c>
      <c r="F1916">
        <v>0.36990000000000001</v>
      </c>
      <c r="G1916">
        <v>0</v>
      </c>
      <c r="H1916" t="s">
        <v>10</v>
      </c>
      <c r="I1916" t="b">
        <v>0</v>
      </c>
      <c r="J1916" t="s">
        <v>11</v>
      </c>
      <c r="K1916">
        <f t="shared" si="236"/>
        <v>-6.7365809712981552E-4</v>
      </c>
      <c r="L1916">
        <f t="shared" si="243"/>
        <v>9.8982889736568382E-4</v>
      </c>
      <c r="M1916">
        <f t="shared" si="243"/>
        <v>-8.6028935272223668E-3</v>
      </c>
      <c r="N1916">
        <f t="shared" si="243"/>
        <v>-2.5029787320826717E-3</v>
      </c>
      <c r="O1916" t="str">
        <f>IF(C1916=MIN(C1915:C1917),"buy",IF(C1916=MAX(C1915:C1917),"sell","hold"))</f>
        <v>buy</v>
      </c>
      <c r="P1916" s="2">
        <f>IF(AND(O1916="buy",Q1915&lt;&gt;0),Q1915/C1916,IF(O1916="sell",0,P1915))</f>
        <v>297192378.66129512</v>
      </c>
      <c r="Q1916" s="1">
        <f>IF(AND(O1916="sell",P1915&lt;&gt;0),P1915*C1916,IF(O1916="buy",0,Q1915))</f>
        <v>0</v>
      </c>
      <c r="R1916">
        <f>4*(SIGN(K1916)+1)+2*(SIGN(L1916)+1)+(SIGN(M1916)+1)+(SIGN(N1916)+1)/2+1</f>
        <v>5</v>
      </c>
      <c r="S1916">
        <f t="shared" si="238"/>
        <v>5</v>
      </c>
      <c r="T1916" t="str">
        <f t="shared" si="239"/>
        <v/>
      </c>
      <c r="U1916" t="str">
        <f t="shared" si="240"/>
        <v/>
      </c>
    </row>
    <row r="1917" spans="1:21" x14ac:dyDescent="0.3">
      <c r="A1917">
        <v>1915</v>
      </c>
      <c r="B1917" t="s">
        <v>1926</v>
      </c>
      <c r="C1917">
        <v>0.37903700000000001</v>
      </c>
      <c r="D1917">
        <v>0.37667499999999998</v>
      </c>
      <c r="E1917">
        <v>0.382521</v>
      </c>
      <c r="F1917">
        <v>0.374278</v>
      </c>
      <c r="G1917">
        <v>0</v>
      </c>
      <c r="H1917" t="s">
        <v>10</v>
      </c>
      <c r="I1917" t="b">
        <v>0</v>
      </c>
      <c r="J1917" t="s">
        <v>11</v>
      </c>
      <c r="K1917">
        <f t="shared" si="236"/>
        <v>1.3508847418551252E-2</v>
      </c>
      <c r="L1917">
        <f t="shared" si="243"/>
        <v>1.4182505515681067E-2</v>
      </c>
      <c r="M1917">
        <f t="shared" si="243"/>
        <v>1.3192676618315384E-2</v>
      </c>
      <c r="N1917">
        <f t="shared" si="243"/>
        <v>2.1795570145537749E-2</v>
      </c>
      <c r="O1917" t="str">
        <f>IF(C1917=MIN(C1916:C1918),"buy",IF(C1917=MAX(C1916:C1918),"sell","hold"))</f>
        <v>sell</v>
      </c>
      <c r="P1917" s="2">
        <f>IF(AND(O1917="buy",Q1916&lt;&gt;0),Q1916/C1917,IF(O1917="sell",0,P1916))</f>
        <v>0</v>
      </c>
      <c r="Q1917" s="1">
        <f>IF(AND(O1917="sell",P1916&lt;&gt;0),P1916*C1917,IF(O1917="buy",0,Q1916))</f>
        <v>112646907.63064133</v>
      </c>
      <c r="R1917">
        <f>4*(SIGN(K1917)+1)+2*(SIGN(L1917)+1)+(SIGN(M1917)+1)+(SIGN(N1917)+1)/2+1</f>
        <v>16</v>
      </c>
      <c r="S1917" t="str">
        <f t="shared" si="238"/>
        <v/>
      </c>
      <c r="T1917" t="str">
        <f t="shared" si="239"/>
        <v/>
      </c>
      <c r="U1917">
        <f t="shared" si="240"/>
        <v>16</v>
      </c>
    </row>
    <row r="1918" spans="1:21" x14ac:dyDescent="0.3">
      <c r="A1918">
        <v>1916</v>
      </c>
      <c r="B1918" t="s">
        <v>1927</v>
      </c>
      <c r="C1918">
        <v>0.37667499999999998</v>
      </c>
      <c r="D1918">
        <v>0.37924200000000002</v>
      </c>
      <c r="E1918">
        <v>0.380104</v>
      </c>
      <c r="F1918">
        <v>0.37113499999999999</v>
      </c>
      <c r="G1918">
        <v>0</v>
      </c>
      <c r="H1918" t="s">
        <v>10</v>
      </c>
      <c r="I1918" t="b">
        <v>0</v>
      </c>
      <c r="J1918" t="s">
        <v>11</v>
      </c>
      <c r="K1918">
        <f t="shared" si="236"/>
        <v>-6.2510586043361249E-3</v>
      </c>
      <c r="L1918">
        <f t="shared" si="243"/>
        <v>-1.9759906022887377E-2</v>
      </c>
      <c r="M1918">
        <f t="shared" si="243"/>
        <v>-3.3942411538568446E-2</v>
      </c>
      <c r="N1918">
        <f t="shared" si="243"/>
        <v>-4.7135088156883831E-2</v>
      </c>
      <c r="O1918" t="str">
        <f>IF(C1918=MIN(C1917:C1919),"buy",IF(C1918=MAX(C1917:C1919),"sell","hold"))</f>
        <v>buy</v>
      </c>
      <c r="P1918" s="2">
        <f>IF(AND(O1918="buy",Q1917&lt;&gt;0),Q1917/C1918,IF(O1918="sell",0,P1917))</f>
        <v>299055970.34749144</v>
      </c>
      <c r="Q1918" s="1">
        <f>IF(AND(O1918="sell",P1917&lt;&gt;0),P1917*C1918,IF(O1918="buy",0,Q1917))</f>
        <v>0</v>
      </c>
      <c r="R1918">
        <f>4*(SIGN(K1918)+1)+2*(SIGN(L1918)+1)+(SIGN(M1918)+1)+(SIGN(N1918)+1)/2+1</f>
        <v>1</v>
      </c>
      <c r="S1918">
        <f t="shared" si="238"/>
        <v>1</v>
      </c>
      <c r="T1918" t="str">
        <f t="shared" si="239"/>
        <v/>
      </c>
      <c r="U1918" t="str">
        <f t="shared" si="240"/>
        <v/>
      </c>
    </row>
    <row r="1919" spans="1:21" x14ac:dyDescent="0.3">
      <c r="A1919">
        <v>1917</v>
      </c>
      <c r="B1919" t="s">
        <v>1928</v>
      </c>
      <c r="C1919">
        <v>0.377778</v>
      </c>
      <c r="D1919">
        <v>0.388963</v>
      </c>
      <c r="E1919">
        <v>0.39153900000000003</v>
      </c>
      <c r="F1919">
        <v>0.37432300000000002</v>
      </c>
      <c r="G1919">
        <v>0</v>
      </c>
      <c r="H1919" t="s">
        <v>10</v>
      </c>
      <c r="I1919" t="b">
        <v>0</v>
      </c>
      <c r="J1919" t="s">
        <v>11</v>
      </c>
      <c r="K1919">
        <f t="shared" si="236"/>
        <v>2.9239727325625865E-3</v>
      </c>
      <c r="L1919">
        <f t="shared" si="243"/>
        <v>9.1750313368987105E-3</v>
      </c>
      <c r="M1919">
        <f t="shared" si="243"/>
        <v>2.8934937359786087E-2</v>
      </c>
      <c r="N1919">
        <f t="shared" si="243"/>
        <v>6.2877348898354529E-2</v>
      </c>
      <c r="O1919" t="str">
        <f>IF(C1919=MIN(C1918:C1920),"buy",IF(C1919=MAX(C1918:C1920),"sell","hold"))</f>
        <v>hold</v>
      </c>
      <c r="P1919" s="2">
        <f>IF(AND(O1919="buy",Q1918&lt;&gt;0),Q1918/C1919,IF(O1919="sell",0,P1918))</f>
        <v>299055970.34749144</v>
      </c>
      <c r="Q1919" s="1">
        <f>IF(AND(O1919="sell",P1918&lt;&gt;0),P1918*C1919,IF(O1919="buy",0,Q1918))</f>
        <v>0</v>
      </c>
      <c r="R1919">
        <f>4*(SIGN(K1919)+1)+2*(SIGN(L1919)+1)+(SIGN(M1919)+1)+(SIGN(N1919)+1)/2+1</f>
        <v>16</v>
      </c>
      <c r="S1919" t="str">
        <f t="shared" si="238"/>
        <v/>
      </c>
      <c r="T1919">
        <f t="shared" si="239"/>
        <v>16</v>
      </c>
      <c r="U1919" t="str">
        <f t="shared" si="240"/>
        <v/>
      </c>
    </row>
    <row r="1920" spans="1:21" x14ac:dyDescent="0.3">
      <c r="A1920">
        <v>1918</v>
      </c>
      <c r="B1920" t="s">
        <v>1929</v>
      </c>
      <c r="C1920">
        <v>0.388963</v>
      </c>
      <c r="D1920">
        <v>0.38315300000000002</v>
      </c>
      <c r="E1920">
        <v>0.39171299999999998</v>
      </c>
      <c r="F1920">
        <v>0.37912099999999999</v>
      </c>
      <c r="G1920">
        <v>0</v>
      </c>
      <c r="H1920" t="s">
        <v>10</v>
      </c>
      <c r="I1920" t="b">
        <v>0</v>
      </c>
      <c r="J1920" t="s">
        <v>11</v>
      </c>
      <c r="K1920">
        <f t="shared" si="236"/>
        <v>2.9175432121146518E-2</v>
      </c>
      <c r="L1920">
        <f t="shared" si="243"/>
        <v>2.625145938858393E-2</v>
      </c>
      <c r="M1920">
        <f t="shared" si="243"/>
        <v>1.707642805168522E-2</v>
      </c>
      <c r="N1920">
        <f t="shared" si="243"/>
        <v>-1.1858509308100867E-2</v>
      </c>
      <c r="O1920" t="str">
        <f>IF(C1920=MIN(C1919:C1921),"buy",IF(C1920=MAX(C1919:C1921),"sell","hold"))</f>
        <v>sell</v>
      </c>
      <c r="P1920" s="2">
        <f>IF(AND(O1920="buy",Q1919&lt;&gt;0),Q1919/C1920,IF(O1920="sell",0,P1919))</f>
        <v>0</v>
      </c>
      <c r="Q1920" s="1">
        <f>IF(AND(O1920="sell",P1919&lt;&gt;0),P1919*C1920,IF(O1920="buy",0,Q1919))</f>
        <v>116321707.39427131</v>
      </c>
      <c r="R1920">
        <f>4*(SIGN(K1920)+1)+2*(SIGN(L1920)+1)+(SIGN(M1920)+1)+(SIGN(N1920)+1)/2+1</f>
        <v>15</v>
      </c>
      <c r="S1920" t="str">
        <f t="shared" si="238"/>
        <v/>
      </c>
      <c r="T1920" t="str">
        <f t="shared" si="239"/>
        <v/>
      </c>
      <c r="U1920">
        <f t="shared" si="240"/>
        <v>15</v>
      </c>
    </row>
    <row r="1921" spans="1:21" x14ac:dyDescent="0.3">
      <c r="A1921">
        <v>1919</v>
      </c>
      <c r="B1921" t="s">
        <v>1930</v>
      </c>
      <c r="C1921">
        <v>0.38315300000000002</v>
      </c>
      <c r="D1921">
        <v>0.38357200000000002</v>
      </c>
      <c r="E1921">
        <v>0.38999600000000001</v>
      </c>
      <c r="F1921">
        <v>0.37853999999999999</v>
      </c>
      <c r="G1921">
        <v>0</v>
      </c>
      <c r="H1921" t="s">
        <v>10</v>
      </c>
      <c r="I1921" t="b">
        <v>0</v>
      </c>
      <c r="J1921" t="s">
        <v>11</v>
      </c>
      <c r="K1921">
        <f t="shared" si="236"/>
        <v>-1.5049552139833864E-2</v>
      </c>
      <c r="L1921">
        <f t="shared" si="243"/>
        <v>-4.4224984260980385E-2</v>
      </c>
      <c r="M1921">
        <f t="shared" si="243"/>
        <v>-7.0476443649564319E-2</v>
      </c>
      <c r="N1921">
        <f t="shared" si="243"/>
        <v>-8.7552871701249535E-2</v>
      </c>
      <c r="O1921" t="str">
        <f>IF(C1921=MIN(C1920:C1922),"buy",IF(C1921=MAX(C1920:C1922),"sell","hold"))</f>
        <v>buy</v>
      </c>
      <c r="P1921" s="2">
        <f>IF(AND(O1921="buy",Q1920&lt;&gt;0),Q1920/C1921,IF(O1921="sell",0,P1920))</f>
        <v>303590751.98229247</v>
      </c>
      <c r="Q1921" s="1">
        <f>IF(AND(O1921="sell",P1920&lt;&gt;0),P1920*C1921,IF(O1921="buy",0,Q1920))</f>
        <v>0</v>
      </c>
      <c r="R1921">
        <f>4*(SIGN(K1921)+1)+2*(SIGN(L1921)+1)+(SIGN(M1921)+1)+(SIGN(N1921)+1)/2+1</f>
        <v>1</v>
      </c>
      <c r="S1921">
        <f t="shared" si="238"/>
        <v>1</v>
      </c>
      <c r="T1921" t="str">
        <f t="shared" si="239"/>
        <v/>
      </c>
      <c r="U1921" t="str">
        <f t="shared" si="240"/>
        <v/>
      </c>
    </row>
    <row r="1922" spans="1:21" x14ac:dyDescent="0.3">
      <c r="A1922">
        <v>1920</v>
      </c>
      <c r="B1922" t="s">
        <v>1931</v>
      </c>
      <c r="C1922">
        <v>0.38357200000000002</v>
      </c>
      <c r="D1922">
        <v>0.37543900000000002</v>
      </c>
      <c r="E1922">
        <v>0.38550600000000002</v>
      </c>
      <c r="F1922">
        <v>0.37214700000000001</v>
      </c>
      <c r="G1922">
        <v>0</v>
      </c>
      <c r="H1922" t="s">
        <v>10</v>
      </c>
      <c r="I1922" t="b">
        <v>0</v>
      </c>
      <c r="J1922" t="s">
        <v>11</v>
      </c>
      <c r="K1922">
        <f t="shared" si="236"/>
        <v>1.0929603182366627E-3</v>
      </c>
      <c r="L1922">
        <f t="shared" si="243"/>
        <v>1.6142512458070527E-2</v>
      </c>
      <c r="M1922">
        <f t="shared" si="243"/>
        <v>6.0367496719050909E-2</v>
      </c>
      <c r="N1922">
        <f t="shared" si="243"/>
        <v>0.13084394036861524</v>
      </c>
      <c r="O1922" t="str">
        <f>IF(C1922=MIN(C1921:C1923),"buy",IF(C1922=MAX(C1921:C1923),"sell","hold"))</f>
        <v>sell</v>
      </c>
      <c r="P1922" s="2">
        <f>IF(AND(O1922="buy",Q1921&lt;&gt;0),Q1921/C1922,IF(O1922="sell",0,P1921))</f>
        <v>0</v>
      </c>
      <c r="Q1922" s="1">
        <f>IF(AND(O1922="sell",P1921&lt;&gt;0),P1921*C1922,IF(O1922="buy",0,Q1921))</f>
        <v>116448911.91935189</v>
      </c>
      <c r="R1922">
        <f>4*(SIGN(K1922)+1)+2*(SIGN(L1922)+1)+(SIGN(M1922)+1)+(SIGN(N1922)+1)/2+1</f>
        <v>16</v>
      </c>
      <c r="S1922" t="str">
        <f t="shared" si="238"/>
        <v/>
      </c>
      <c r="T1922" t="str">
        <f t="shared" si="239"/>
        <v/>
      </c>
      <c r="U1922">
        <f t="shared" si="240"/>
        <v>16</v>
      </c>
    </row>
    <row r="1923" spans="1:21" x14ac:dyDescent="0.3">
      <c r="A1923">
        <v>1921</v>
      </c>
      <c r="B1923" t="s">
        <v>1932</v>
      </c>
      <c r="C1923">
        <v>0.37543900000000002</v>
      </c>
      <c r="D1923">
        <v>0.36318400000000001</v>
      </c>
      <c r="E1923">
        <v>0.37941399999999997</v>
      </c>
      <c r="F1923">
        <v>0.35699399999999998</v>
      </c>
      <c r="G1923">
        <v>0</v>
      </c>
      <c r="H1923" t="s">
        <v>10</v>
      </c>
      <c r="I1923" t="b">
        <v>0</v>
      </c>
      <c r="J1923" t="s">
        <v>11</v>
      </c>
      <c r="K1923">
        <f t="shared" si="236"/>
        <v>-2.1430519452287255E-2</v>
      </c>
      <c r="L1923">
        <f t="shared" si="243"/>
        <v>-2.2523479770523918E-2</v>
      </c>
      <c r="M1923">
        <f t="shared" si="243"/>
        <v>-3.8665992228594445E-2</v>
      </c>
      <c r="N1923">
        <f t="shared" si="243"/>
        <v>-9.9033488947645354E-2</v>
      </c>
      <c r="O1923" t="str">
        <f>IF(C1923=MIN(C1922:C1924),"buy",IF(C1923=MAX(C1922:C1924),"sell","hold"))</f>
        <v>hold</v>
      </c>
      <c r="P1923" s="2">
        <f>IF(AND(O1923="buy",Q1922&lt;&gt;0),Q1922/C1923,IF(O1923="sell",0,P1922))</f>
        <v>0</v>
      </c>
      <c r="Q1923" s="1">
        <f>IF(AND(O1923="sell",P1922&lt;&gt;0),P1922*C1923,IF(O1923="buy",0,Q1922))</f>
        <v>116448911.91935189</v>
      </c>
      <c r="R1923">
        <f>4*(SIGN(K1923)+1)+2*(SIGN(L1923)+1)+(SIGN(M1923)+1)+(SIGN(N1923)+1)/2+1</f>
        <v>1</v>
      </c>
      <c r="S1923" t="str">
        <f t="shared" si="238"/>
        <v/>
      </c>
      <c r="T1923">
        <f t="shared" si="239"/>
        <v>1</v>
      </c>
      <c r="U1923" t="str">
        <f t="shared" si="240"/>
        <v/>
      </c>
    </row>
    <row r="1924" spans="1:21" x14ac:dyDescent="0.3">
      <c r="A1924">
        <v>1922</v>
      </c>
      <c r="B1924" t="s">
        <v>1933</v>
      </c>
      <c r="C1924">
        <v>0.36318400000000001</v>
      </c>
      <c r="D1924">
        <v>0.36394300000000002</v>
      </c>
      <c r="E1924">
        <v>0.37302099999999999</v>
      </c>
      <c r="F1924">
        <v>0.35682999999999998</v>
      </c>
      <c r="G1924">
        <v>0</v>
      </c>
      <c r="H1924" t="s">
        <v>10</v>
      </c>
      <c r="I1924" t="b">
        <v>0</v>
      </c>
      <c r="J1924" t="s">
        <v>11</v>
      </c>
      <c r="K1924">
        <f t="shared" ref="K1924:K1987" si="244">2*(C1924-C1923)/(C1923+C1924)</f>
        <v>-3.3183369594502243E-2</v>
      </c>
      <c r="L1924">
        <f t="shared" si="243"/>
        <v>-1.1752850142214988E-2</v>
      </c>
      <c r="M1924">
        <f t="shared" si="243"/>
        <v>1.077062962830893E-2</v>
      </c>
      <c r="N1924">
        <f t="shared" si="243"/>
        <v>4.9436621856903375E-2</v>
      </c>
      <c r="O1924" t="str">
        <f>IF(C1924=MIN(C1923:C1925),"buy",IF(C1924=MAX(C1923:C1925),"sell","hold"))</f>
        <v>buy</v>
      </c>
      <c r="P1924" s="2">
        <f>IF(AND(O1924="buy",Q1923&lt;&gt;0),Q1923/C1924,IF(O1924="sell",0,P1923))</f>
        <v>320633375.69758546</v>
      </c>
      <c r="Q1924" s="1">
        <f>IF(AND(O1924="sell",P1923&lt;&gt;0),P1923*C1924,IF(O1924="buy",0,Q1923))</f>
        <v>0</v>
      </c>
      <c r="R1924">
        <f>4*(SIGN(K1924)+1)+2*(SIGN(L1924)+1)+(SIGN(M1924)+1)+(SIGN(N1924)+1)/2+1</f>
        <v>4</v>
      </c>
      <c r="S1924">
        <f t="shared" si="238"/>
        <v>4</v>
      </c>
      <c r="T1924" t="str">
        <f t="shared" si="239"/>
        <v/>
      </c>
      <c r="U1924" t="str">
        <f t="shared" si="240"/>
        <v/>
      </c>
    </row>
    <row r="1925" spans="1:21" x14ac:dyDescent="0.3">
      <c r="A1925">
        <v>1923</v>
      </c>
      <c r="B1925" t="s">
        <v>1934</v>
      </c>
      <c r="C1925">
        <v>0.36394300000000002</v>
      </c>
      <c r="D1925">
        <v>0.35667300000000002</v>
      </c>
      <c r="E1925">
        <v>0.372083</v>
      </c>
      <c r="F1925">
        <v>0.342999</v>
      </c>
      <c r="G1925">
        <v>0</v>
      </c>
      <c r="H1925" t="s">
        <v>10</v>
      </c>
      <c r="I1925" t="b">
        <v>0</v>
      </c>
      <c r="J1925" t="s">
        <v>11</v>
      </c>
      <c r="K1925">
        <f t="shared" si="244"/>
        <v>2.087668316538953E-3</v>
      </c>
      <c r="L1925">
        <f t="shared" ref="L1925:N1940" si="245">K1925-K1924</f>
        <v>3.5271037911041199E-2</v>
      </c>
      <c r="M1925">
        <f t="shared" si="245"/>
        <v>4.7023888053256191E-2</v>
      </c>
      <c r="N1925">
        <f t="shared" si="245"/>
        <v>3.6253258424947261E-2</v>
      </c>
      <c r="O1925" t="str">
        <f>IF(C1925=MIN(C1924:C1926),"buy",IF(C1925=MAX(C1924:C1926),"sell","hold"))</f>
        <v>sell</v>
      </c>
      <c r="P1925" s="2">
        <f>IF(AND(O1925="buy",Q1924&lt;&gt;0),Q1924/C1925,IF(O1925="sell",0,P1924))</f>
        <v>0</v>
      </c>
      <c r="Q1925" s="1">
        <f>IF(AND(O1925="sell",P1924&lt;&gt;0),P1924*C1925,IF(O1925="buy",0,Q1924))</f>
        <v>116692272.65150635</v>
      </c>
      <c r="R1925">
        <f>4*(SIGN(K1925)+1)+2*(SIGN(L1925)+1)+(SIGN(M1925)+1)+(SIGN(N1925)+1)/2+1</f>
        <v>16</v>
      </c>
      <c r="S1925" t="str">
        <f t="shared" si="238"/>
        <v/>
      </c>
      <c r="T1925" t="str">
        <f t="shared" si="239"/>
        <v/>
      </c>
      <c r="U1925">
        <f t="shared" si="240"/>
        <v>16</v>
      </c>
    </row>
    <row r="1926" spans="1:21" x14ac:dyDescent="0.3">
      <c r="A1926">
        <v>1924</v>
      </c>
      <c r="B1926" t="s">
        <v>1935</v>
      </c>
      <c r="C1926">
        <v>0.35667300000000002</v>
      </c>
      <c r="D1926">
        <v>0.36179899999999998</v>
      </c>
      <c r="E1926">
        <v>0.372556</v>
      </c>
      <c r="F1926">
        <v>0.35042499999999999</v>
      </c>
      <c r="G1926">
        <v>0</v>
      </c>
      <c r="H1926" t="s">
        <v>10</v>
      </c>
      <c r="I1926" t="b">
        <v>0</v>
      </c>
      <c r="J1926" t="s">
        <v>11</v>
      </c>
      <c r="K1926">
        <f t="shared" si="244"/>
        <v>-2.0177181744507472E-2</v>
      </c>
      <c r="L1926">
        <f t="shared" si="245"/>
        <v>-2.2264850061046424E-2</v>
      </c>
      <c r="M1926">
        <f t="shared" si="245"/>
        <v>-5.7535887972087627E-2</v>
      </c>
      <c r="N1926">
        <f t="shared" si="245"/>
        <v>-0.10455977602534382</v>
      </c>
      <c r="O1926" t="str">
        <f>IF(C1926=MIN(C1925:C1927),"buy",IF(C1926=MAX(C1925:C1927),"sell","hold"))</f>
        <v>buy</v>
      </c>
      <c r="P1926" s="2">
        <f>IF(AND(O1926="buy",Q1925&lt;&gt;0),Q1925/C1926,IF(O1926="sell",0,P1925))</f>
        <v>327168786.67997396</v>
      </c>
      <c r="Q1926" s="1">
        <f>IF(AND(O1926="sell",P1925&lt;&gt;0),P1925*C1926,IF(O1926="buy",0,Q1925))</f>
        <v>0</v>
      </c>
      <c r="R1926">
        <f>4*(SIGN(K1926)+1)+2*(SIGN(L1926)+1)+(SIGN(M1926)+1)+(SIGN(N1926)+1)/2+1</f>
        <v>1</v>
      </c>
      <c r="S1926">
        <f t="shared" si="238"/>
        <v>1</v>
      </c>
      <c r="T1926" t="str">
        <f t="shared" si="239"/>
        <v/>
      </c>
      <c r="U1926" t="str">
        <f t="shared" si="240"/>
        <v/>
      </c>
    </row>
    <row r="1927" spans="1:21" x14ac:dyDescent="0.3">
      <c r="A1927">
        <v>1925</v>
      </c>
      <c r="B1927" t="s">
        <v>1936</v>
      </c>
      <c r="C1927">
        <v>0.36179899999999998</v>
      </c>
      <c r="D1927">
        <v>0.36273</v>
      </c>
      <c r="E1927">
        <v>0.367807</v>
      </c>
      <c r="F1927">
        <v>0.357765</v>
      </c>
      <c r="G1927">
        <v>0</v>
      </c>
      <c r="H1927" t="s">
        <v>10</v>
      </c>
      <c r="I1927" t="b">
        <v>0</v>
      </c>
      <c r="J1927" t="s">
        <v>11</v>
      </c>
      <c r="K1927">
        <f t="shared" si="244"/>
        <v>1.4269171241189536E-2</v>
      </c>
      <c r="L1927">
        <f t="shared" si="245"/>
        <v>3.444635298569701E-2</v>
      </c>
      <c r="M1927">
        <f t="shared" si="245"/>
        <v>5.671120304674343E-2</v>
      </c>
      <c r="N1927">
        <f t="shared" si="245"/>
        <v>0.11424709101883106</v>
      </c>
      <c r="O1927" t="str">
        <f>IF(C1927=MIN(C1926:C1928),"buy",IF(C1927=MAX(C1926:C1928),"sell","hold"))</f>
        <v>hold</v>
      </c>
      <c r="P1927" s="2">
        <f>IF(AND(O1927="buy",Q1926&lt;&gt;0),Q1926/C1927,IF(O1927="sell",0,P1926))</f>
        <v>327168786.67997396</v>
      </c>
      <c r="Q1927" s="1">
        <f>IF(AND(O1927="sell",P1926&lt;&gt;0),P1926*C1927,IF(O1927="buy",0,Q1926))</f>
        <v>0</v>
      </c>
      <c r="R1927">
        <f>4*(SIGN(K1927)+1)+2*(SIGN(L1927)+1)+(SIGN(M1927)+1)+(SIGN(N1927)+1)/2+1</f>
        <v>16</v>
      </c>
      <c r="S1927" t="str">
        <f t="shared" si="238"/>
        <v/>
      </c>
      <c r="T1927">
        <f t="shared" si="239"/>
        <v>16</v>
      </c>
      <c r="U1927" t="str">
        <f t="shared" si="240"/>
        <v/>
      </c>
    </row>
    <row r="1928" spans="1:21" x14ac:dyDescent="0.3">
      <c r="A1928">
        <v>1926</v>
      </c>
      <c r="B1928" t="s">
        <v>1937</v>
      </c>
      <c r="C1928">
        <v>0.36273</v>
      </c>
      <c r="D1928">
        <v>0.346968</v>
      </c>
      <c r="E1928">
        <v>0.36729499999999998</v>
      </c>
      <c r="F1928">
        <v>0.34422999999999998</v>
      </c>
      <c r="G1928">
        <v>0</v>
      </c>
      <c r="H1928" t="s">
        <v>10</v>
      </c>
      <c r="I1928" t="b">
        <v>0</v>
      </c>
      <c r="J1928" t="s">
        <v>11</v>
      </c>
      <c r="K1928">
        <f t="shared" si="244"/>
        <v>2.5699454404171955E-3</v>
      </c>
      <c r="L1928">
        <f t="shared" si="245"/>
        <v>-1.1699225800772341E-2</v>
      </c>
      <c r="M1928">
        <f t="shared" si="245"/>
        <v>-4.6145578786469355E-2</v>
      </c>
      <c r="N1928">
        <f t="shared" si="245"/>
        <v>-0.10285678183321278</v>
      </c>
      <c r="O1928" t="str">
        <f>IF(C1928=MIN(C1927:C1929),"buy",IF(C1928=MAX(C1927:C1929),"sell","hold"))</f>
        <v>sell</v>
      </c>
      <c r="P1928" s="2">
        <f>IF(AND(O1928="buy",Q1927&lt;&gt;0),Q1927/C1928,IF(O1928="sell",0,P1927))</f>
        <v>0</v>
      </c>
      <c r="Q1928" s="1">
        <f>IF(AND(O1928="sell",P1927&lt;&gt;0),P1927*C1928,IF(O1928="buy",0,Q1927))</f>
        <v>118673933.99242695</v>
      </c>
      <c r="R1928">
        <f>4*(SIGN(K1928)+1)+2*(SIGN(L1928)+1)+(SIGN(M1928)+1)+(SIGN(N1928)+1)/2+1</f>
        <v>9</v>
      </c>
      <c r="S1928" t="str">
        <f t="shared" ref="S1928:S1991" si="246">IF($O1928="buy",$R1928,"")</f>
        <v/>
      </c>
      <c r="T1928" t="str">
        <f t="shared" ref="T1928:T1991" si="247">IF($O1928="hold",$R1928,"")</f>
        <v/>
      </c>
      <c r="U1928">
        <f t="shared" ref="U1928:U1991" si="248">IF($O1928="sell",$R1928,"")</f>
        <v>9</v>
      </c>
    </row>
    <row r="1929" spans="1:21" x14ac:dyDescent="0.3">
      <c r="A1929">
        <v>1927</v>
      </c>
      <c r="B1929" t="s">
        <v>1938</v>
      </c>
      <c r="C1929">
        <v>0.346968</v>
      </c>
      <c r="D1929">
        <v>0.35494300000000001</v>
      </c>
      <c r="E1929">
        <v>0.35977700000000001</v>
      </c>
      <c r="F1929">
        <v>0.34198099999999998</v>
      </c>
      <c r="G1929">
        <v>0</v>
      </c>
      <c r="H1929" t="s">
        <v>10</v>
      </c>
      <c r="I1929" t="b">
        <v>0</v>
      </c>
      <c r="J1929" t="s">
        <v>11</v>
      </c>
      <c r="K1929">
        <f t="shared" si="244"/>
        <v>-4.4418893670265379E-2</v>
      </c>
      <c r="L1929">
        <f t="shared" si="245"/>
        <v>-4.6988839110682572E-2</v>
      </c>
      <c r="M1929">
        <f t="shared" si="245"/>
        <v>-3.5289613309910234E-2</v>
      </c>
      <c r="N1929">
        <f t="shared" si="245"/>
        <v>1.0855965476559121E-2</v>
      </c>
      <c r="O1929" t="str">
        <f>IF(C1929=MIN(C1928:C1930),"buy",IF(C1929=MAX(C1928:C1930),"sell","hold"))</f>
        <v>buy</v>
      </c>
      <c r="P1929" s="2">
        <f>IF(AND(O1929="buy",Q1928&lt;&gt;0),Q1928/C1929,IF(O1929="sell",0,P1928))</f>
        <v>342031351.57255697</v>
      </c>
      <c r="Q1929" s="1">
        <f>IF(AND(O1929="sell",P1928&lt;&gt;0),P1928*C1929,IF(O1929="buy",0,Q1928))</f>
        <v>0</v>
      </c>
      <c r="R1929">
        <f>4*(SIGN(K1929)+1)+2*(SIGN(L1929)+1)+(SIGN(M1929)+1)+(SIGN(N1929)+1)/2+1</f>
        <v>2</v>
      </c>
      <c r="S1929">
        <f t="shared" si="246"/>
        <v>2</v>
      </c>
      <c r="T1929" t="str">
        <f t="shared" si="247"/>
        <v/>
      </c>
      <c r="U1929" t="str">
        <f t="shared" si="248"/>
        <v/>
      </c>
    </row>
    <row r="1930" spans="1:21" x14ac:dyDescent="0.3">
      <c r="A1930">
        <v>1928</v>
      </c>
      <c r="B1930" t="s">
        <v>1939</v>
      </c>
      <c r="C1930">
        <v>0.35494300000000001</v>
      </c>
      <c r="D1930">
        <v>0.36415799999999998</v>
      </c>
      <c r="E1930">
        <v>0.36807899999999999</v>
      </c>
      <c r="F1930">
        <v>0.35133399999999998</v>
      </c>
      <c r="G1930">
        <v>0</v>
      </c>
      <c r="H1930" t="s">
        <v>10</v>
      </c>
      <c r="I1930" t="b">
        <v>0</v>
      </c>
      <c r="J1930" t="s">
        <v>11</v>
      </c>
      <c r="K1930">
        <f t="shared" si="244"/>
        <v>2.2723678643018875E-2</v>
      </c>
      <c r="L1930">
        <f t="shared" si="245"/>
        <v>6.7142572313284257E-2</v>
      </c>
      <c r="M1930">
        <f t="shared" si="245"/>
        <v>0.11413141142396682</v>
      </c>
      <c r="N1930">
        <f t="shared" si="245"/>
        <v>0.14942102473387706</v>
      </c>
      <c r="O1930" t="str">
        <f>IF(C1930=MIN(C1929:C1931),"buy",IF(C1930=MAX(C1929:C1931),"sell","hold"))</f>
        <v>hold</v>
      </c>
      <c r="P1930" s="2">
        <f>IF(AND(O1930="buy",Q1929&lt;&gt;0),Q1929/C1930,IF(O1930="sell",0,P1929))</f>
        <v>342031351.57255697</v>
      </c>
      <c r="Q1930" s="1">
        <f>IF(AND(O1930="sell",P1929&lt;&gt;0),P1929*C1930,IF(O1930="buy",0,Q1929))</f>
        <v>0</v>
      </c>
      <c r="R1930">
        <f>4*(SIGN(K1930)+1)+2*(SIGN(L1930)+1)+(SIGN(M1930)+1)+(SIGN(N1930)+1)/2+1</f>
        <v>16</v>
      </c>
      <c r="S1930" t="str">
        <f t="shared" si="246"/>
        <v/>
      </c>
      <c r="T1930">
        <f t="shared" si="247"/>
        <v>16</v>
      </c>
      <c r="U1930" t="str">
        <f t="shared" si="248"/>
        <v/>
      </c>
    </row>
    <row r="1931" spans="1:21" x14ac:dyDescent="0.3">
      <c r="A1931">
        <v>1929</v>
      </c>
      <c r="B1931" t="s">
        <v>1940</v>
      </c>
      <c r="C1931">
        <v>0.36415799999999998</v>
      </c>
      <c r="D1931">
        <v>0.37158000000000002</v>
      </c>
      <c r="E1931">
        <v>0.38328600000000002</v>
      </c>
      <c r="F1931">
        <v>0.35909400000000002</v>
      </c>
      <c r="G1931">
        <v>0</v>
      </c>
      <c r="H1931" t="s">
        <v>10</v>
      </c>
      <c r="I1931" t="b">
        <v>0</v>
      </c>
      <c r="J1931" t="s">
        <v>11</v>
      </c>
      <c r="K1931">
        <f t="shared" si="244"/>
        <v>2.5629223155022654E-2</v>
      </c>
      <c r="L1931">
        <f t="shared" si="245"/>
        <v>2.9055445120037791E-3</v>
      </c>
      <c r="M1931">
        <f t="shared" si="245"/>
        <v>-6.4237027801280475E-2</v>
      </c>
      <c r="N1931">
        <f t="shared" si="245"/>
        <v>-0.17836843922524731</v>
      </c>
      <c r="O1931" t="str">
        <f>IF(C1931=MIN(C1930:C1932),"buy",IF(C1931=MAX(C1930:C1932),"sell","hold"))</f>
        <v>hold</v>
      </c>
      <c r="P1931" s="2">
        <f>IF(AND(O1931="buy",Q1930&lt;&gt;0),Q1930/C1931,IF(O1931="sell",0,P1930))</f>
        <v>342031351.57255697</v>
      </c>
      <c r="Q1931" s="1">
        <f>IF(AND(O1931="sell",P1930&lt;&gt;0),P1930*C1931,IF(O1931="buy",0,Q1930))</f>
        <v>0</v>
      </c>
      <c r="R1931">
        <f>4*(SIGN(K1931)+1)+2*(SIGN(L1931)+1)+(SIGN(M1931)+1)+(SIGN(N1931)+1)/2+1</f>
        <v>13</v>
      </c>
      <c r="S1931" t="str">
        <f t="shared" si="246"/>
        <v/>
      </c>
      <c r="T1931">
        <f t="shared" si="247"/>
        <v>13</v>
      </c>
      <c r="U1931" t="str">
        <f t="shared" si="248"/>
        <v/>
      </c>
    </row>
    <row r="1932" spans="1:21" x14ac:dyDescent="0.3">
      <c r="A1932">
        <v>1930</v>
      </c>
      <c r="B1932" t="s">
        <v>1941</v>
      </c>
      <c r="C1932">
        <v>0.37024499999999999</v>
      </c>
      <c r="D1932">
        <v>0.36533700000000002</v>
      </c>
      <c r="E1932">
        <v>0.37698300000000001</v>
      </c>
      <c r="F1932">
        <v>0.35537299999999999</v>
      </c>
      <c r="G1932">
        <v>0</v>
      </c>
      <c r="H1932" t="s">
        <v>10</v>
      </c>
      <c r="I1932" t="b">
        <v>0</v>
      </c>
      <c r="J1932" t="s">
        <v>11</v>
      </c>
      <c r="K1932">
        <f t="shared" si="244"/>
        <v>1.6576729670221963E-2</v>
      </c>
      <c r="L1932">
        <f t="shared" si="245"/>
        <v>-9.0524934848006909E-3</v>
      </c>
      <c r="M1932">
        <f t="shared" si="245"/>
        <v>-1.195803799680447E-2</v>
      </c>
      <c r="N1932">
        <f t="shared" si="245"/>
        <v>5.2278989804476005E-2</v>
      </c>
      <c r="O1932" t="str">
        <f>IF(C1932=MIN(C1931:C1933),"buy",IF(C1932=MAX(C1931:C1933),"sell","hold"))</f>
        <v>sell</v>
      </c>
      <c r="P1932" s="2">
        <f>IF(AND(O1932="buy",Q1931&lt;&gt;0),Q1931/C1932,IF(O1932="sell",0,P1931))</f>
        <v>0</v>
      </c>
      <c r="Q1932" s="1">
        <f>IF(AND(O1932="sell",P1931&lt;&gt;0),P1931*C1932,IF(O1932="buy",0,Q1931))</f>
        <v>126635397.76298136</v>
      </c>
      <c r="R1932">
        <f>4*(SIGN(K1932)+1)+2*(SIGN(L1932)+1)+(SIGN(M1932)+1)+(SIGN(N1932)+1)/2+1</f>
        <v>10</v>
      </c>
      <c r="S1932" t="str">
        <f t="shared" si="246"/>
        <v/>
      </c>
      <c r="T1932" t="str">
        <f t="shared" si="247"/>
        <v/>
      </c>
      <c r="U1932">
        <f t="shared" si="248"/>
        <v>10</v>
      </c>
    </row>
    <row r="1933" spans="1:21" x14ac:dyDescent="0.3">
      <c r="A1933">
        <v>1931</v>
      </c>
      <c r="B1933" t="s">
        <v>1942</v>
      </c>
      <c r="C1933">
        <v>0.36533700000000002</v>
      </c>
      <c r="D1933">
        <v>0.37723099999999998</v>
      </c>
      <c r="E1933">
        <v>0.38148199999999999</v>
      </c>
      <c r="F1933">
        <v>0.36196499999999998</v>
      </c>
      <c r="G1933">
        <v>0</v>
      </c>
      <c r="H1933" t="s">
        <v>10</v>
      </c>
      <c r="I1933" t="b">
        <v>0</v>
      </c>
      <c r="J1933" t="s">
        <v>11</v>
      </c>
      <c r="K1933">
        <f t="shared" si="244"/>
        <v>-1.3344535347520652E-2</v>
      </c>
      <c r="L1933">
        <f t="shared" si="245"/>
        <v>-2.9921265017742615E-2</v>
      </c>
      <c r="M1933">
        <f t="shared" si="245"/>
        <v>-2.0868771532941924E-2</v>
      </c>
      <c r="N1933">
        <f t="shared" si="245"/>
        <v>-8.9107335361374544E-3</v>
      </c>
      <c r="O1933" t="str">
        <f>IF(C1933=MIN(C1932:C1934),"buy",IF(C1933=MAX(C1932:C1934),"sell","hold"))</f>
        <v>buy</v>
      </c>
      <c r="P1933" s="2">
        <f>IF(AND(O1933="buy",Q1932&lt;&gt;0),Q1932/C1933,IF(O1933="sell",0,P1932))</f>
        <v>346626259.48913288</v>
      </c>
      <c r="Q1933" s="1">
        <f>IF(AND(O1933="sell",P1932&lt;&gt;0),P1932*C1933,IF(O1933="buy",0,Q1932))</f>
        <v>0</v>
      </c>
      <c r="R1933">
        <f>4*(SIGN(K1933)+1)+2*(SIGN(L1933)+1)+(SIGN(M1933)+1)+(SIGN(N1933)+1)/2+1</f>
        <v>1</v>
      </c>
      <c r="S1933">
        <f t="shared" si="246"/>
        <v>1</v>
      </c>
      <c r="T1933" t="str">
        <f t="shared" si="247"/>
        <v/>
      </c>
      <c r="U1933" t="str">
        <f t="shared" si="248"/>
        <v/>
      </c>
    </row>
    <row r="1934" spans="1:21" x14ac:dyDescent="0.3">
      <c r="A1934">
        <v>1932</v>
      </c>
      <c r="B1934" t="s">
        <v>1943</v>
      </c>
      <c r="C1934">
        <v>0.37723099999999998</v>
      </c>
      <c r="D1934">
        <v>0.37393199999999999</v>
      </c>
      <c r="E1934">
        <v>0.384795</v>
      </c>
      <c r="F1934">
        <v>0.36759500000000001</v>
      </c>
      <c r="G1934">
        <v>0</v>
      </c>
      <c r="H1934" t="s">
        <v>10</v>
      </c>
      <c r="I1934" t="b">
        <v>0</v>
      </c>
      <c r="J1934" t="s">
        <v>11</v>
      </c>
      <c r="K1934">
        <f t="shared" si="244"/>
        <v>3.2034776613050819E-2</v>
      </c>
      <c r="L1934">
        <f t="shared" si="245"/>
        <v>4.5379311960571475E-2</v>
      </c>
      <c r="M1934">
        <f t="shared" si="245"/>
        <v>7.530057697831409E-2</v>
      </c>
      <c r="N1934">
        <f t="shared" si="245"/>
        <v>9.6169348511256011E-2</v>
      </c>
      <c r="O1934" t="str">
        <f>IF(C1934=MIN(C1933:C1935),"buy",IF(C1934=MAX(C1933:C1935),"sell","hold"))</f>
        <v>sell</v>
      </c>
      <c r="P1934" s="2">
        <f>IF(AND(O1934="buy",Q1933&lt;&gt;0),Q1933/C1934,IF(O1934="sell",0,P1933))</f>
        <v>0</v>
      </c>
      <c r="Q1934" s="1">
        <f>IF(AND(O1934="sell",P1933&lt;&gt;0),P1933*C1934,IF(O1934="buy",0,Q1933))</f>
        <v>130758170.49334508</v>
      </c>
      <c r="R1934">
        <f>4*(SIGN(K1934)+1)+2*(SIGN(L1934)+1)+(SIGN(M1934)+1)+(SIGN(N1934)+1)/2+1</f>
        <v>16</v>
      </c>
      <c r="S1934" t="str">
        <f t="shared" si="246"/>
        <v/>
      </c>
      <c r="T1934" t="str">
        <f t="shared" si="247"/>
        <v/>
      </c>
      <c r="U1934">
        <f t="shared" si="248"/>
        <v>16</v>
      </c>
    </row>
    <row r="1935" spans="1:21" x14ac:dyDescent="0.3">
      <c r="A1935">
        <v>1933</v>
      </c>
      <c r="B1935" t="s">
        <v>1944</v>
      </c>
      <c r="C1935">
        <v>0.37230600000000003</v>
      </c>
      <c r="D1935">
        <v>0.36994700000000003</v>
      </c>
      <c r="E1935">
        <v>0.38051499999999999</v>
      </c>
      <c r="F1935">
        <v>0.36353200000000002</v>
      </c>
      <c r="G1935">
        <v>0</v>
      </c>
      <c r="H1935" t="s">
        <v>10</v>
      </c>
      <c r="I1935" t="b">
        <v>0</v>
      </c>
      <c r="J1935" t="s">
        <v>11</v>
      </c>
      <c r="K1935">
        <f t="shared" si="244"/>
        <v>-1.3141445985988568E-2</v>
      </c>
      <c r="L1935">
        <f t="shared" si="245"/>
        <v>-4.517622259903939E-2</v>
      </c>
      <c r="M1935">
        <f t="shared" si="245"/>
        <v>-9.0555534559610865E-2</v>
      </c>
      <c r="N1935">
        <f t="shared" si="245"/>
        <v>-0.16585611153792496</v>
      </c>
      <c r="O1935" t="str">
        <f>IF(C1935=MIN(C1934:C1936),"buy",IF(C1935=MAX(C1934:C1936),"sell","hold"))</f>
        <v>hold</v>
      </c>
      <c r="P1935" s="2">
        <f>IF(AND(O1935="buy",Q1934&lt;&gt;0),Q1934/C1935,IF(O1935="sell",0,P1934))</f>
        <v>0</v>
      </c>
      <c r="Q1935" s="1">
        <f>IF(AND(O1935="sell",P1934&lt;&gt;0),P1934*C1935,IF(O1935="buy",0,Q1934))</f>
        <v>130758170.49334508</v>
      </c>
      <c r="R1935">
        <f>4*(SIGN(K1935)+1)+2*(SIGN(L1935)+1)+(SIGN(M1935)+1)+(SIGN(N1935)+1)/2+1</f>
        <v>1</v>
      </c>
      <c r="S1935" t="str">
        <f t="shared" si="246"/>
        <v/>
      </c>
      <c r="T1935">
        <f t="shared" si="247"/>
        <v>1</v>
      </c>
      <c r="U1935" t="str">
        <f t="shared" si="248"/>
        <v/>
      </c>
    </row>
    <row r="1936" spans="1:21" x14ac:dyDescent="0.3">
      <c r="A1936">
        <v>1934</v>
      </c>
      <c r="B1936" t="s">
        <v>1945</v>
      </c>
      <c r="C1936">
        <v>0.36994700000000003</v>
      </c>
      <c r="D1936">
        <v>0.36546499999999998</v>
      </c>
      <c r="E1936">
        <v>0.37699199999999999</v>
      </c>
      <c r="F1936">
        <v>0.36100399999999999</v>
      </c>
      <c r="G1936">
        <v>0</v>
      </c>
      <c r="H1936" t="s">
        <v>10</v>
      </c>
      <c r="I1936" t="b">
        <v>0</v>
      </c>
      <c r="J1936" t="s">
        <v>11</v>
      </c>
      <c r="K1936">
        <f t="shared" si="244"/>
        <v>-6.356323248272489E-3</v>
      </c>
      <c r="L1936">
        <f t="shared" si="245"/>
        <v>6.7851227377160794E-3</v>
      </c>
      <c r="M1936">
        <f t="shared" si="245"/>
        <v>5.196134533675547E-2</v>
      </c>
      <c r="N1936">
        <f t="shared" si="245"/>
        <v>0.14251687989636633</v>
      </c>
      <c r="O1936" t="str">
        <f>IF(C1936=MIN(C1935:C1937),"buy",IF(C1936=MAX(C1935:C1937),"sell","hold"))</f>
        <v>hold</v>
      </c>
      <c r="P1936" s="2">
        <f>IF(AND(O1936="buy",Q1935&lt;&gt;0),Q1935/C1936,IF(O1936="sell",0,P1935))</f>
        <v>0</v>
      </c>
      <c r="Q1936" s="1">
        <f>IF(AND(O1936="sell",P1935&lt;&gt;0),P1935*C1936,IF(O1936="buy",0,Q1935))</f>
        <v>130758170.49334508</v>
      </c>
      <c r="R1936">
        <f>4*(SIGN(K1936)+1)+2*(SIGN(L1936)+1)+(SIGN(M1936)+1)+(SIGN(N1936)+1)/2+1</f>
        <v>8</v>
      </c>
      <c r="S1936" t="str">
        <f t="shared" si="246"/>
        <v/>
      </c>
      <c r="T1936">
        <f t="shared" si="247"/>
        <v>8</v>
      </c>
      <c r="U1936" t="str">
        <f t="shared" si="248"/>
        <v/>
      </c>
    </row>
    <row r="1937" spans="1:21" x14ac:dyDescent="0.3">
      <c r="A1937">
        <v>1935</v>
      </c>
      <c r="B1937" t="s">
        <v>1946</v>
      </c>
      <c r="C1937">
        <v>0.36546499999999998</v>
      </c>
      <c r="D1937">
        <v>0.36553099999999999</v>
      </c>
      <c r="E1937">
        <v>0.37254599999999999</v>
      </c>
      <c r="F1937">
        <v>0.35523700000000002</v>
      </c>
      <c r="G1937">
        <v>0</v>
      </c>
      <c r="H1937" t="s">
        <v>10</v>
      </c>
      <c r="I1937" t="b">
        <v>0</v>
      </c>
      <c r="J1937" t="s">
        <v>11</v>
      </c>
      <c r="K1937">
        <f t="shared" si="244"/>
        <v>-1.2189085845757322E-2</v>
      </c>
      <c r="L1937">
        <f t="shared" si="245"/>
        <v>-5.8327625974848333E-3</v>
      </c>
      <c r="M1937">
        <f t="shared" si="245"/>
        <v>-1.2617885335200913E-2</v>
      </c>
      <c r="N1937">
        <f t="shared" si="245"/>
        <v>-6.4579230671956381E-2</v>
      </c>
      <c r="O1937" t="str">
        <f>IF(C1937=MIN(C1936:C1938),"buy",IF(C1937=MAX(C1936:C1938),"sell","hold"))</f>
        <v>buy</v>
      </c>
      <c r="P1937" s="2">
        <f>IF(AND(O1937="buy",Q1936&lt;&gt;0),Q1936/C1937,IF(O1937="sell",0,P1936))</f>
        <v>357785753.74754107</v>
      </c>
      <c r="Q1937" s="1">
        <f>IF(AND(O1937="sell",P1936&lt;&gt;0),P1936*C1937,IF(O1937="buy",0,Q1936))</f>
        <v>0</v>
      </c>
      <c r="R1937">
        <f>4*(SIGN(K1937)+1)+2*(SIGN(L1937)+1)+(SIGN(M1937)+1)+(SIGN(N1937)+1)/2+1</f>
        <v>1</v>
      </c>
      <c r="S1937">
        <f t="shared" si="246"/>
        <v>1</v>
      </c>
      <c r="T1937" t="str">
        <f t="shared" si="247"/>
        <v/>
      </c>
      <c r="U1937" t="str">
        <f t="shared" si="248"/>
        <v/>
      </c>
    </row>
    <row r="1938" spans="1:21" x14ac:dyDescent="0.3">
      <c r="A1938">
        <v>1936</v>
      </c>
      <c r="B1938" t="s">
        <v>1947</v>
      </c>
      <c r="C1938">
        <v>0.36553099999999999</v>
      </c>
      <c r="D1938">
        <v>0.37159199999999998</v>
      </c>
      <c r="E1938">
        <v>0.37666500000000003</v>
      </c>
      <c r="F1938">
        <v>0.36112</v>
      </c>
      <c r="G1938">
        <v>0</v>
      </c>
      <c r="H1938" t="s">
        <v>10</v>
      </c>
      <c r="I1938" t="b">
        <v>0</v>
      </c>
      <c r="J1938" t="s">
        <v>11</v>
      </c>
      <c r="K1938">
        <f t="shared" si="244"/>
        <v>1.8057554350505475E-4</v>
      </c>
      <c r="L1938">
        <f t="shared" si="245"/>
        <v>1.2369661389262376E-2</v>
      </c>
      <c r="M1938">
        <f t="shared" si="245"/>
        <v>1.8202423986747211E-2</v>
      </c>
      <c r="N1938">
        <f t="shared" si="245"/>
        <v>3.0820309321948125E-2</v>
      </c>
      <c r="O1938" t="str">
        <f>IF(C1938=MIN(C1937:C1939),"buy",IF(C1938=MAX(C1937:C1939),"sell","hold"))</f>
        <v>hold</v>
      </c>
      <c r="P1938" s="2">
        <f>IF(AND(O1938="buy",Q1937&lt;&gt;0),Q1937/C1938,IF(O1938="sell",0,P1937))</f>
        <v>357785753.74754107</v>
      </c>
      <c r="Q1938" s="1">
        <f>IF(AND(O1938="sell",P1937&lt;&gt;0),P1937*C1938,IF(O1938="buy",0,Q1937))</f>
        <v>0</v>
      </c>
      <c r="R1938">
        <f>4*(SIGN(K1938)+1)+2*(SIGN(L1938)+1)+(SIGN(M1938)+1)+(SIGN(N1938)+1)/2+1</f>
        <v>16</v>
      </c>
      <c r="S1938" t="str">
        <f t="shared" si="246"/>
        <v/>
      </c>
      <c r="T1938">
        <f t="shared" si="247"/>
        <v>16</v>
      </c>
      <c r="U1938" t="str">
        <f t="shared" si="248"/>
        <v/>
      </c>
    </row>
    <row r="1939" spans="1:21" x14ac:dyDescent="0.3">
      <c r="A1939">
        <v>1937</v>
      </c>
      <c r="B1939" t="s">
        <v>1948</v>
      </c>
      <c r="C1939">
        <v>0.37159199999999998</v>
      </c>
      <c r="D1939">
        <v>0.37564599999999998</v>
      </c>
      <c r="E1939">
        <v>0.38034200000000001</v>
      </c>
      <c r="F1939">
        <v>0.36479400000000001</v>
      </c>
      <c r="G1939">
        <v>0</v>
      </c>
      <c r="H1939" t="s">
        <v>10</v>
      </c>
      <c r="I1939" t="b">
        <v>0</v>
      </c>
      <c r="J1939" t="s">
        <v>11</v>
      </c>
      <c r="K1939">
        <f t="shared" si="244"/>
        <v>1.6445016639014067E-2</v>
      </c>
      <c r="L1939">
        <f t="shared" si="245"/>
        <v>1.6264441095509011E-2</v>
      </c>
      <c r="M1939">
        <f t="shared" si="245"/>
        <v>3.8947797062466351E-3</v>
      </c>
      <c r="N1939">
        <f t="shared" si="245"/>
        <v>-1.4307644280500575E-2</v>
      </c>
      <c r="O1939" t="str">
        <f>IF(C1939=MIN(C1938:C1940),"buy",IF(C1939=MAX(C1938:C1940),"sell","hold"))</f>
        <v>hold</v>
      </c>
      <c r="P1939" s="2">
        <f>IF(AND(O1939="buy",Q1938&lt;&gt;0),Q1938/C1939,IF(O1939="sell",0,P1938))</f>
        <v>357785753.74754107</v>
      </c>
      <c r="Q1939" s="1">
        <f>IF(AND(O1939="sell",P1938&lt;&gt;0),P1938*C1939,IF(O1939="buy",0,Q1938))</f>
        <v>0</v>
      </c>
      <c r="R1939">
        <f>4*(SIGN(K1939)+1)+2*(SIGN(L1939)+1)+(SIGN(M1939)+1)+(SIGN(N1939)+1)/2+1</f>
        <v>15</v>
      </c>
      <c r="S1939" t="str">
        <f t="shared" si="246"/>
        <v/>
      </c>
      <c r="T1939">
        <f t="shared" si="247"/>
        <v>15</v>
      </c>
      <c r="U1939" t="str">
        <f t="shared" si="248"/>
        <v/>
      </c>
    </row>
    <row r="1940" spans="1:21" x14ac:dyDescent="0.3">
      <c r="A1940">
        <v>1938</v>
      </c>
      <c r="B1940" t="s">
        <v>1949</v>
      </c>
      <c r="C1940">
        <v>0.37564599999999998</v>
      </c>
      <c r="D1940">
        <v>0.389013</v>
      </c>
      <c r="E1940">
        <v>0.399862</v>
      </c>
      <c r="F1940">
        <v>0.36553400000000003</v>
      </c>
      <c r="G1940">
        <v>0</v>
      </c>
      <c r="H1940" t="s">
        <v>10</v>
      </c>
      <c r="I1940" t="b">
        <v>0</v>
      </c>
      <c r="J1940" t="s">
        <v>11</v>
      </c>
      <c r="K1940">
        <f t="shared" si="244"/>
        <v>1.0850625904999484E-2</v>
      </c>
      <c r="L1940">
        <f t="shared" si="245"/>
        <v>-5.5943907340145829E-3</v>
      </c>
      <c r="M1940">
        <f t="shared" si="245"/>
        <v>-2.1858831829523594E-2</v>
      </c>
      <c r="N1940">
        <f t="shared" si="245"/>
        <v>-2.5753611535770229E-2</v>
      </c>
      <c r="O1940" t="str">
        <f>IF(C1940=MIN(C1939:C1941),"buy",IF(C1940=MAX(C1939:C1941),"sell","hold"))</f>
        <v>hold</v>
      </c>
      <c r="P1940" s="2">
        <f>IF(AND(O1940="buy",Q1939&lt;&gt;0),Q1939/C1940,IF(O1940="sell",0,P1939))</f>
        <v>357785753.74754107</v>
      </c>
      <c r="Q1940" s="1">
        <f>IF(AND(O1940="sell",P1939&lt;&gt;0),P1939*C1940,IF(O1940="buy",0,Q1939))</f>
        <v>0</v>
      </c>
      <c r="R1940">
        <f>4*(SIGN(K1940)+1)+2*(SIGN(L1940)+1)+(SIGN(M1940)+1)+(SIGN(N1940)+1)/2+1</f>
        <v>9</v>
      </c>
      <c r="S1940" t="str">
        <f t="shared" si="246"/>
        <v/>
      </c>
      <c r="T1940">
        <f t="shared" si="247"/>
        <v>9</v>
      </c>
      <c r="U1940" t="str">
        <f t="shared" si="248"/>
        <v/>
      </c>
    </row>
    <row r="1941" spans="1:21" x14ac:dyDescent="0.3">
      <c r="A1941">
        <v>1939</v>
      </c>
      <c r="B1941" t="s">
        <v>1950</v>
      </c>
      <c r="C1941">
        <v>0.39083899999999999</v>
      </c>
      <c r="D1941">
        <v>0.392544</v>
      </c>
      <c r="E1941">
        <v>0.412273</v>
      </c>
      <c r="F1941">
        <v>0.37510900000000003</v>
      </c>
      <c r="G1941">
        <v>0</v>
      </c>
      <c r="H1941" t="s">
        <v>10</v>
      </c>
      <c r="I1941" t="b">
        <v>0</v>
      </c>
      <c r="J1941" t="s">
        <v>11</v>
      </c>
      <c r="K1941">
        <f t="shared" si="244"/>
        <v>3.9643306783563967E-2</v>
      </c>
      <c r="L1941">
        <f t="shared" ref="L1941:N1956" si="249">K1941-K1940</f>
        <v>2.8792680878564483E-2</v>
      </c>
      <c r="M1941">
        <f t="shared" si="249"/>
        <v>3.4387071612579062E-2</v>
      </c>
      <c r="N1941">
        <f t="shared" si="249"/>
        <v>5.624590344210266E-2</v>
      </c>
      <c r="O1941" t="str">
        <f>IF(C1941=MIN(C1940:C1942),"buy",IF(C1941=MAX(C1940:C1942),"sell","hold"))</f>
        <v>hold</v>
      </c>
      <c r="P1941" s="2">
        <f>IF(AND(O1941="buy",Q1940&lt;&gt;0),Q1940/C1941,IF(O1941="sell",0,P1940))</f>
        <v>357785753.74754107</v>
      </c>
      <c r="Q1941" s="1">
        <f>IF(AND(O1941="sell",P1940&lt;&gt;0),P1940*C1941,IF(O1941="buy",0,Q1940))</f>
        <v>0</v>
      </c>
      <c r="R1941">
        <f>4*(SIGN(K1941)+1)+2*(SIGN(L1941)+1)+(SIGN(M1941)+1)+(SIGN(N1941)+1)/2+1</f>
        <v>16</v>
      </c>
      <c r="S1941" t="str">
        <f t="shared" si="246"/>
        <v/>
      </c>
      <c r="T1941">
        <f t="shared" si="247"/>
        <v>16</v>
      </c>
      <c r="U1941" t="str">
        <f t="shared" si="248"/>
        <v/>
      </c>
    </row>
    <row r="1942" spans="1:21" x14ac:dyDescent="0.3">
      <c r="A1942">
        <v>1940</v>
      </c>
      <c r="B1942" t="s">
        <v>1951</v>
      </c>
      <c r="C1942">
        <v>0.392544</v>
      </c>
      <c r="D1942">
        <v>0.38935399999999998</v>
      </c>
      <c r="E1942">
        <v>0.40228999999999998</v>
      </c>
      <c r="F1942">
        <v>0.38355699999999998</v>
      </c>
      <c r="G1942">
        <v>0</v>
      </c>
      <c r="H1942" t="s">
        <v>10</v>
      </c>
      <c r="I1942" t="b">
        <v>0</v>
      </c>
      <c r="J1942" t="s">
        <v>11</v>
      </c>
      <c r="K1942">
        <f t="shared" si="244"/>
        <v>4.3529154959962421E-3</v>
      </c>
      <c r="L1942">
        <f t="shared" si="249"/>
        <v>-3.5290391287567724E-2</v>
      </c>
      <c r="M1942">
        <f t="shared" si="249"/>
        <v>-6.408307216613221E-2</v>
      </c>
      <c r="N1942">
        <f t="shared" si="249"/>
        <v>-9.8470143778711272E-2</v>
      </c>
      <c r="O1942" t="str">
        <f>IF(C1942=MIN(C1941:C1943),"buy",IF(C1942=MAX(C1941:C1943),"sell","hold"))</f>
        <v>sell</v>
      </c>
      <c r="P1942" s="2">
        <f>IF(AND(O1942="buy",Q1941&lt;&gt;0),Q1941/C1942,IF(O1942="sell",0,P1941))</f>
        <v>0</v>
      </c>
      <c r="Q1942" s="1">
        <f>IF(AND(O1942="sell",P1941&lt;&gt;0),P1941*C1942,IF(O1942="buy",0,Q1941))</f>
        <v>140446650.91907477</v>
      </c>
      <c r="R1942">
        <f>4*(SIGN(K1942)+1)+2*(SIGN(L1942)+1)+(SIGN(M1942)+1)+(SIGN(N1942)+1)/2+1</f>
        <v>9</v>
      </c>
      <c r="S1942" t="str">
        <f t="shared" si="246"/>
        <v/>
      </c>
      <c r="T1942" t="str">
        <f t="shared" si="247"/>
        <v/>
      </c>
      <c r="U1942">
        <f t="shared" si="248"/>
        <v>9</v>
      </c>
    </row>
    <row r="1943" spans="1:21" x14ac:dyDescent="0.3">
      <c r="A1943">
        <v>1941</v>
      </c>
      <c r="B1943" t="s">
        <v>1952</v>
      </c>
      <c r="C1943">
        <v>0.38935399999999998</v>
      </c>
      <c r="D1943">
        <v>0.39109100000000002</v>
      </c>
      <c r="E1943">
        <v>0.403057</v>
      </c>
      <c r="F1943">
        <v>0.37796400000000002</v>
      </c>
      <c r="G1943">
        <v>0</v>
      </c>
      <c r="H1943" t="s">
        <v>10</v>
      </c>
      <c r="I1943" t="b">
        <v>0</v>
      </c>
      <c r="J1943" t="s">
        <v>11</v>
      </c>
      <c r="K1943">
        <f t="shared" si="244"/>
        <v>-8.1596320747719681E-3</v>
      </c>
      <c r="L1943">
        <f t="shared" si="249"/>
        <v>-1.2512547570768209E-2</v>
      </c>
      <c r="M1943">
        <f t="shared" si="249"/>
        <v>2.2777843716799515E-2</v>
      </c>
      <c r="N1943">
        <f t="shared" si="249"/>
        <v>8.6860915882931725E-2</v>
      </c>
      <c r="O1943" t="str">
        <f>IF(C1943=MIN(C1942:C1944),"buy",IF(C1943=MAX(C1942:C1944),"sell","hold"))</f>
        <v>buy</v>
      </c>
      <c r="P1943" s="2">
        <f>IF(AND(O1943="buy",Q1942&lt;&gt;0),Q1942/C1943,IF(O1943="sell",0,P1942))</f>
        <v>360717113.26729602</v>
      </c>
      <c r="Q1943" s="1">
        <f>IF(AND(O1943="sell",P1942&lt;&gt;0),P1942*C1943,IF(O1943="buy",0,Q1942))</f>
        <v>0</v>
      </c>
      <c r="R1943">
        <f>4*(SIGN(K1943)+1)+2*(SIGN(L1943)+1)+(SIGN(M1943)+1)+(SIGN(N1943)+1)/2+1</f>
        <v>4</v>
      </c>
      <c r="S1943">
        <f t="shared" si="246"/>
        <v>4</v>
      </c>
      <c r="T1943" t="str">
        <f t="shared" si="247"/>
        <v/>
      </c>
      <c r="U1943" t="str">
        <f t="shared" si="248"/>
        <v/>
      </c>
    </row>
    <row r="1944" spans="1:21" x14ac:dyDescent="0.3">
      <c r="A1944">
        <v>1942</v>
      </c>
      <c r="B1944" t="s">
        <v>1953</v>
      </c>
      <c r="C1944">
        <v>0.39109100000000002</v>
      </c>
      <c r="D1944">
        <v>0.39696700000000001</v>
      </c>
      <c r="E1944">
        <v>0.39882899999999999</v>
      </c>
      <c r="F1944">
        <v>0.385681</v>
      </c>
      <c r="G1944">
        <v>0</v>
      </c>
      <c r="H1944" t="s">
        <v>10</v>
      </c>
      <c r="I1944" t="b">
        <v>0</v>
      </c>
      <c r="J1944" t="s">
        <v>11</v>
      </c>
      <c r="K1944">
        <f t="shared" si="244"/>
        <v>4.451306626347901E-3</v>
      </c>
      <c r="L1944">
        <f t="shared" si="249"/>
        <v>1.2610938701119869E-2</v>
      </c>
      <c r="M1944">
        <f t="shared" si="249"/>
        <v>2.5123486271888078E-2</v>
      </c>
      <c r="N1944">
        <f t="shared" si="249"/>
        <v>2.3456425550885639E-3</v>
      </c>
      <c r="O1944" t="str">
        <f>IF(C1944=MIN(C1943:C1945),"buy",IF(C1944=MAX(C1943:C1945),"sell","hold"))</f>
        <v>hold</v>
      </c>
      <c r="P1944" s="2">
        <f>IF(AND(O1944="buy",Q1943&lt;&gt;0),Q1943/C1944,IF(O1944="sell",0,P1943))</f>
        <v>360717113.26729602</v>
      </c>
      <c r="Q1944" s="1">
        <f>IF(AND(O1944="sell",P1943&lt;&gt;0),P1943*C1944,IF(O1944="buy",0,Q1943))</f>
        <v>0</v>
      </c>
      <c r="R1944">
        <f>4*(SIGN(K1944)+1)+2*(SIGN(L1944)+1)+(SIGN(M1944)+1)+(SIGN(N1944)+1)/2+1</f>
        <v>16</v>
      </c>
      <c r="S1944" t="str">
        <f t="shared" si="246"/>
        <v/>
      </c>
      <c r="T1944">
        <f t="shared" si="247"/>
        <v>16</v>
      </c>
      <c r="U1944" t="str">
        <f t="shared" si="248"/>
        <v/>
      </c>
    </row>
    <row r="1945" spans="1:21" x14ac:dyDescent="0.3">
      <c r="A1945">
        <v>1943</v>
      </c>
      <c r="B1945" t="s">
        <v>1954</v>
      </c>
      <c r="C1945">
        <v>0.39851999999999999</v>
      </c>
      <c r="D1945">
        <v>0.39706399999999997</v>
      </c>
      <c r="E1945">
        <v>0.402862</v>
      </c>
      <c r="F1945">
        <v>0.38978299999999999</v>
      </c>
      <c r="G1945">
        <v>0</v>
      </c>
      <c r="H1945" t="s">
        <v>10</v>
      </c>
      <c r="I1945" t="b">
        <v>0</v>
      </c>
      <c r="J1945" t="s">
        <v>11</v>
      </c>
      <c r="K1945">
        <f t="shared" si="244"/>
        <v>1.8816860454071594E-2</v>
      </c>
      <c r="L1945">
        <f t="shared" si="249"/>
        <v>1.4365553827723693E-2</v>
      </c>
      <c r="M1945">
        <f t="shared" si="249"/>
        <v>1.7546151266038239E-3</v>
      </c>
      <c r="N1945">
        <f t="shared" si="249"/>
        <v>-2.3368871145284256E-2</v>
      </c>
      <c r="O1945" t="str">
        <f>IF(C1945=MIN(C1944:C1946),"buy",IF(C1945=MAX(C1944:C1946),"sell","hold"))</f>
        <v>sell</v>
      </c>
      <c r="P1945" s="2">
        <f>IF(AND(O1945="buy",Q1944&lt;&gt;0),Q1944/C1945,IF(O1945="sell",0,P1944))</f>
        <v>0</v>
      </c>
      <c r="Q1945" s="1">
        <f>IF(AND(O1945="sell",P1944&lt;&gt;0),P1944*C1945,IF(O1945="buy",0,Q1944))</f>
        <v>143752983.9792828</v>
      </c>
      <c r="R1945">
        <f>4*(SIGN(K1945)+1)+2*(SIGN(L1945)+1)+(SIGN(M1945)+1)+(SIGN(N1945)+1)/2+1</f>
        <v>15</v>
      </c>
      <c r="S1945" t="str">
        <f t="shared" si="246"/>
        <v/>
      </c>
      <c r="T1945" t="str">
        <f t="shared" si="247"/>
        <v/>
      </c>
      <c r="U1945">
        <f t="shared" si="248"/>
        <v>15</v>
      </c>
    </row>
    <row r="1946" spans="1:21" x14ac:dyDescent="0.3">
      <c r="A1946">
        <v>1944</v>
      </c>
      <c r="B1946" t="s">
        <v>1955</v>
      </c>
      <c r="C1946">
        <v>0.39706399999999997</v>
      </c>
      <c r="D1946">
        <v>0.392424</v>
      </c>
      <c r="E1946">
        <v>0.39842899999999998</v>
      </c>
      <c r="F1946">
        <v>0.38348300000000002</v>
      </c>
      <c r="G1946">
        <v>0</v>
      </c>
      <c r="H1946" t="s">
        <v>10</v>
      </c>
      <c r="I1946" t="b">
        <v>0</v>
      </c>
      <c r="J1946" t="s">
        <v>11</v>
      </c>
      <c r="K1946">
        <f t="shared" si="244"/>
        <v>-3.6602043278899849E-3</v>
      </c>
      <c r="L1946">
        <f t="shared" si="249"/>
        <v>-2.247706478196158E-2</v>
      </c>
      <c r="M1946">
        <f t="shared" si="249"/>
        <v>-3.6842618609685275E-2</v>
      </c>
      <c r="N1946">
        <f t="shared" si="249"/>
        <v>-3.8597233736289101E-2</v>
      </c>
      <c r="O1946" t="str">
        <f>IF(C1946=MIN(C1945:C1947),"buy",IF(C1946=MAX(C1945:C1947),"sell","hold"))</f>
        <v>hold</v>
      </c>
      <c r="P1946" s="2">
        <f>IF(AND(O1946="buy",Q1945&lt;&gt;0),Q1945/C1946,IF(O1946="sell",0,P1945))</f>
        <v>0</v>
      </c>
      <c r="Q1946" s="1">
        <f>IF(AND(O1946="sell",P1945&lt;&gt;0),P1945*C1946,IF(O1946="buy",0,Q1945))</f>
        <v>143752983.9792828</v>
      </c>
      <c r="R1946">
        <f>4*(SIGN(K1946)+1)+2*(SIGN(L1946)+1)+(SIGN(M1946)+1)+(SIGN(N1946)+1)/2+1</f>
        <v>1</v>
      </c>
      <c r="S1946" t="str">
        <f t="shared" si="246"/>
        <v/>
      </c>
      <c r="T1946">
        <f t="shared" si="247"/>
        <v>1</v>
      </c>
      <c r="U1946" t="str">
        <f t="shared" si="248"/>
        <v/>
      </c>
    </row>
    <row r="1947" spans="1:21" x14ac:dyDescent="0.3">
      <c r="A1947">
        <v>1945</v>
      </c>
      <c r="B1947" t="s">
        <v>1956</v>
      </c>
      <c r="C1947">
        <v>0.39408799999999999</v>
      </c>
      <c r="D1947">
        <v>0.38849800000000001</v>
      </c>
      <c r="E1947">
        <v>0.39729700000000001</v>
      </c>
      <c r="F1947">
        <v>0.383081</v>
      </c>
      <c r="G1947">
        <v>0</v>
      </c>
      <c r="H1947" t="s">
        <v>10</v>
      </c>
      <c r="I1947" t="b">
        <v>0</v>
      </c>
      <c r="J1947" t="s">
        <v>11</v>
      </c>
      <c r="K1947">
        <f t="shared" si="244"/>
        <v>-7.5232066657228416E-3</v>
      </c>
      <c r="L1947">
        <f t="shared" si="249"/>
        <v>-3.8630023378328567E-3</v>
      </c>
      <c r="M1947">
        <f t="shared" si="249"/>
        <v>1.8614062444128724E-2</v>
      </c>
      <c r="N1947">
        <f t="shared" si="249"/>
        <v>5.5456681053814003E-2</v>
      </c>
      <c r="O1947" t="str">
        <f>IF(C1947=MIN(C1946:C1948),"buy",IF(C1947=MAX(C1946:C1948),"sell","hold"))</f>
        <v>hold</v>
      </c>
      <c r="P1947" s="2">
        <f>IF(AND(O1947="buy",Q1946&lt;&gt;0),Q1946/C1947,IF(O1947="sell",0,P1946))</f>
        <v>0</v>
      </c>
      <c r="Q1947" s="1">
        <f>IF(AND(O1947="sell",P1946&lt;&gt;0),P1946*C1947,IF(O1947="buy",0,Q1946))</f>
        <v>143752983.9792828</v>
      </c>
      <c r="R1947">
        <f>4*(SIGN(K1947)+1)+2*(SIGN(L1947)+1)+(SIGN(M1947)+1)+(SIGN(N1947)+1)/2+1</f>
        <v>4</v>
      </c>
      <c r="S1947" t="str">
        <f t="shared" si="246"/>
        <v/>
      </c>
      <c r="T1947">
        <f t="shared" si="247"/>
        <v>4</v>
      </c>
      <c r="U1947" t="str">
        <f t="shared" si="248"/>
        <v/>
      </c>
    </row>
    <row r="1948" spans="1:21" x14ac:dyDescent="0.3">
      <c r="A1948">
        <v>1946</v>
      </c>
      <c r="B1948" t="s">
        <v>1957</v>
      </c>
      <c r="C1948">
        <v>0.38849800000000001</v>
      </c>
      <c r="D1948">
        <v>0.38990599999999997</v>
      </c>
      <c r="E1948">
        <v>0.39359100000000002</v>
      </c>
      <c r="F1948">
        <v>0.38421899999999998</v>
      </c>
      <c r="G1948">
        <v>0</v>
      </c>
      <c r="H1948" t="s">
        <v>10</v>
      </c>
      <c r="I1948" t="b">
        <v>0</v>
      </c>
      <c r="J1948" t="s">
        <v>11</v>
      </c>
      <c r="K1948">
        <f t="shared" si="244"/>
        <v>-1.4285969848681126E-2</v>
      </c>
      <c r="L1948">
        <f t="shared" si="249"/>
        <v>-6.7627631829582846E-3</v>
      </c>
      <c r="M1948">
        <f t="shared" si="249"/>
        <v>-2.8997608451254279E-3</v>
      </c>
      <c r="N1948">
        <f t="shared" si="249"/>
        <v>-2.1513823289254153E-2</v>
      </c>
      <c r="O1948" t="str">
        <f>IF(C1948=MIN(C1947:C1949),"buy",IF(C1948=MAX(C1947:C1949),"sell","hold"))</f>
        <v>buy</v>
      </c>
      <c r="P1948" s="2">
        <f>IF(AND(O1948="buy",Q1947&lt;&gt;0),Q1947/C1948,IF(O1948="sell",0,P1947))</f>
        <v>370022455.66073132</v>
      </c>
      <c r="Q1948" s="1">
        <f>IF(AND(O1948="sell",P1947&lt;&gt;0),P1947*C1948,IF(O1948="buy",0,Q1947))</f>
        <v>0</v>
      </c>
      <c r="R1948">
        <f>4*(SIGN(K1948)+1)+2*(SIGN(L1948)+1)+(SIGN(M1948)+1)+(SIGN(N1948)+1)/2+1</f>
        <v>1</v>
      </c>
      <c r="S1948">
        <f t="shared" si="246"/>
        <v>1</v>
      </c>
      <c r="T1948" t="str">
        <f t="shared" si="247"/>
        <v/>
      </c>
      <c r="U1948" t="str">
        <f t="shared" si="248"/>
        <v/>
      </c>
    </row>
    <row r="1949" spans="1:21" x14ac:dyDescent="0.3">
      <c r="A1949">
        <v>1947</v>
      </c>
      <c r="B1949" t="s">
        <v>1958</v>
      </c>
      <c r="C1949">
        <v>0.38990599999999997</v>
      </c>
      <c r="D1949">
        <v>0.38009999999999999</v>
      </c>
      <c r="E1949">
        <v>0.39210099999999998</v>
      </c>
      <c r="F1949">
        <v>0.376386</v>
      </c>
      <c r="G1949">
        <v>0</v>
      </c>
      <c r="H1949" t="s">
        <v>10</v>
      </c>
      <c r="I1949" t="b">
        <v>0</v>
      </c>
      <c r="J1949" t="s">
        <v>11</v>
      </c>
      <c r="K1949">
        <f t="shared" si="244"/>
        <v>3.6176586965122608E-3</v>
      </c>
      <c r="L1949">
        <f t="shared" si="249"/>
        <v>1.7903628545193388E-2</v>
      </c>
      <c r="M1949">
        <f t="shared" si="249"/>
        <v>2.4666391728151674E-2</v>
      </c>
      <c r="N1949">
        <f t="shared" si="249"/>
        <v>2.7566152573277103E-2</v>
      </c>
      <c r="O1949" t="str">
        <f>IF(C1949=MIN(C1948:C1950),"buy",IF(C1949=MAX(C1948:C1950),"sell","hold"))</f>
        <v>sell</v>
      </c>
      <c r="P1949" s="2">
        <f>IF(AND(O1949="buy",Q1948&lt;&gt;0),Q1948/C1949,IF(O1949="sell",0,P1948))</f>
        <v>0</v>
      </c>
      <c r="Q1949" s="1">
        <f>IF(AND(O1949="sell",P1948&lt;&gt;0),P1948*C1949,IF(O1949="buy",0,Q1948))</f>
        <v>144273975.59685311</v>
      </c>
      <c r="R1949">
        <f>4*(SIGN(K1949)+1)+2*(SIGN(L1949)+1)+(SIGN(M1949)+1)+(SIGN(N1949)+1)/2+1</f>
        <v>16</v>
      </c>
      <c r="S1949" t="str">
        <f t="shared" si="246"/>
        <v/>
      </c>
      <c r="T1949" t="str">
        <f t="shared" si="247"/>
        <v/>
      </c>
      <c r="U1949">
        <f t="shared" si="248"/>
        <v>16</v>
      </c>
    </row>
    <row r="1950" spans="1:21" x14ac:dyDescent="0.3">
      <c r="A1950">
        <v>1948</v>
      </c>
      <c r="B1950" t="s">
        <v>1959</v>
      </c>
      <c r="C1950">
        <v>0.38009999999999999</v>
      </c>
      <c r="D1950">
        <v>0.37969399999999998</v>
      </c>
      <c r="E1950">
        <v>0.38584800000000002</v>
      </c>
      <c r="F1950">
        <v>0.37272100000000002</v>
      </c>
      <c r="G1950">
        <v>0</v>
      </c>
      <c r="H1950" t="s">
        <v>10</v>
      </c>
      <c r="I1950" t="b">
        <v>0</v>
      </c>
      <c r="J1950" t="s">
        <v>11</v>
      </c>
      <c r="K1950">
        <f t="shared" si="244"/>
        <v>-2.5469931403131876E-2</v>
      </c>
      <c r="L1950">
        <f t="shared" si="249"/>
        <v>-2.9087590099644137E-2</v>
      </c>
      <c r="M1950">
        <f t="shared" si="249"/>
        <v>-4.6991218644837525E-2</v>
      </c>
      <c r="N1950">
        <f t="shared" si="249"/>
        <v>-7.1657610372989206E-2</v>
      </c>
      <c r="O1950" t="str">
        <f>IF(C1950=MIN(C1949:C1951),"buy",IF(C1950=MAX(C1949:C1951),"sell","hold"))</f>
        <v>hold</v>
      </c>
      <c r="P1950" s="2">
        <f>IF(AND(O1950="buy",Q1949&lt;&gt;0),Q1949/C1950,IF(O1950="sell",0,P1949))</f>
        <v>0</v>
      </c>
      <c r="Q1950" s="1">
        <f>IF(AND(O1950="sell",P1949&lt;&gt;0),P1949*C1950,IF(O1950="buy",0,Q1949))</f>
        <v>144273975.59685311</v>
      </c>
      <c r="R1950">
        <f>4*(SIGN(K1950)+1)+2*(SIGN(L1950)+1)+(SIGN(M1950)+1)+(SIGN(N1950)+1)/2+1</f>
        <v>1</v>
      </c>
      <c r="S1950" t="str">
        <f t="shared" si="246"/>
        <v/>
      </c>
      <c r="T1950">
        <f t="shared" si="247"/>
        <v>1</v>
      </c>
      <c r="U1950" t="str">
        <f t="shared" si="248"/>
        <v/>
      </c>
    </row>
    <row r="1951" spans="1:21" x14ac:dyDescent="0.3">
      <c r="A1951">
        <v>1949</v>
      </c>
      <c r="B1951" t="s">
        <v>1960</v>
      </c>
      <c r="C1951">
        <v>0.37969399999999998</v>
      </c>
      <c r="D1951">
        <v>0.38575700000000002</v>
      </c>
      <c r="E1951">
        <v>0.38930700000000001</v>
      </c>
      <c r="F1951">
        <v>0.375639</v>
      </c>
      <c r="G1951">
        <v>0</v>
      </c>
      <c r="H1951" t="s">
        <v>10</v>
      </c>
      <c r="I1951" t="b">
        <v>0</v>
      </c>
      <c r="J1951" t="s">
        <v>11</v>
      </c>
      <c r="K1951">
        <f t="shared" si="244"/>
        <v>-1.0687107294872491E-3</v>
      </c>
      <c r="L1951">
        <f t="shared" si="249"/>
        <v>2.4401220673644627E-2</v>
      </c>
      <c r="M1951">
        <f t="shared" si="249"/>
        <v>5.3488810773288764E-2</v>
      </c>
      <c r="N1951">
        <f t="shared" si="249"/>
        <v>0.10048002941812628</v>
      </c>
      <c r="O1951" t="str">
        <f>IF(C1951=MIN(C1950:C1952),"buy",IF(C1951=MAX(C1950:C1952),"sell","hold"))</f>
        <v>buy</v>
      </c>
      <c r="P1951" s="2">
        <f>IF(AND(O1951="buy",Q1950&lt;&gt;0),Q1950/C1951,IF(O1951="sell",0,P1950))</f>
        <v>379974336.16768533</v>
      </c>
      <c r="Q1951" s="1">
        <f>IF(AND(O1951="sell",P1950&lt;&gt;0),P1950*C1951,IF(O1951="buy",0,Q1950))</f>
        <v>0</v>
      </c>
      <c r="R1951">
        <f>4*(SIGN(K1951)+1)+2*(SIGN(L1951)+1)+(SIGN(M1951)+1)+(SIGN(N1951)+1)/2+1</f>
        <v>8</v>
      </c>
      <c r="S1951">
        <f t="shared" si="246"/>
        <v>8</v>
      </c>
      <c r="T1951" t="str">
        <f t="shared" si="247"/>
        <v/>
      </c>
      <c r="U1951" t="str">
        <f t="shared" si="248"/>
        <v/>
      </c>
    </row>
    <row r="1952" spans="1:21" x14ac:dyDescent="0.3">
      <c r="A1952">
        <v>1950</v>
      </c>
      <c r="B1952" t="s">
        <v>1961</v>
      </c>
      <c r="C1952">
        <v>0.38575700000000002</v>
      </c>
      <c r="D1952">
        <v>0.38353500000000001</v>
      </c>
      <c r="E1952">
        <v>0.38854100000000003</v>
      </c>
      <c r="F1952">
        <v>0.37540299999999999</v>
      </c>
      <c r="G1952">
        <v>0</v>
      </c>
      <c r="H1952" t="s">
        <v>10</v>
      </c>
      <c r="I1952" t="b">
        <v>0</v>
      </c>
      <c r="J1952" t="s">
        <v>11</v>
      </c>
      <c r="K1952">
        <f t="shared" si="244"/>
        <v>1.5841641071734285E-2</v>
      </c>
      <c r="L1952">
        <f t="shared" si="249"/>
        <v>1.6910351801221534E-2</v>
      </c>
      <c r="M1952">
        <f t="shared" si="249"/>
        <v>-7.4908688724230933E-3</v>
      </c>
      <c r="N1952">
        <f t="shared" si="249"/>
        <v>-6.0979679645711854E-2</v>
      </c>
      <c r="O1952" t="str">
        <f>IF(C1952=MIN(C1951:C1953),"buy",IF(C1952=MAX(C1951:C1953),"sell","hold"))</f>
        <v>sell</v>
      </c>
      <c r="P1952" s="2">
        <f>IF(AND(O1952="buy",Q1951&lt;&gt;0),Q1951/C1952,IF(O1952="sell",0,P1951))</f>
        <v>0</v>
      </c>
      <c r="Q1952" s="1">
        <f>IF(AND(O1952="sell",P1951&lt;&gt;0),P1951*C1952,IF(O1952="buy",0,Q1951))</f>
        <v>146577759.9970378</v>
      </c>
      <c r="R1952">
        <f>4*(SIGN(K1952)+1)+2*(SIGN(L1952)+1)+(SIGN(M1952)+1)+(SIGN(N1952)+1)/2+1</f>
        <v>13</v>
      </c>
      <c r="S1952" t="str">
        <f t="shared" si="246"/>
        <v/>
      </c>
      <c r="T1952" t="str">
        <f t="shared" si="247"/>
        <v/>
      </c>
      <c r="U1952">
        <f t="shared" si="248"/>
        <v>13</v>
      </c>
    </row>
    <row r="1953" spans="1:21" x14ac:dyDescent="0.3">
      <c r="A1953">
        <v>1951</v>
      </c>
      <c r="B1953" t="s">
        <v>1962</v>
      </c>
      <c r="C1953">
        <v>0.38506600000000002</v>
      </c>
      <c r="D1953">
        <v>0.38727800000000001</v>
      </c>
      <c r="E1953">
        <v>0.39060800000000001</v>
      </c>
      <c r="F1953">
        <v>0.38094</v>
      </c>
      <c r="G1953">
        <v>0</v>
      </c>
      <c r="H1953" t="s">
        <v>10</v>
      </c>
      <c r="I1953" t="b">
        <v>0</v>
      </c>
      <c r="J1953" t="s">
        <v>11</v>
      </c>
      <c r="K1953">
        <f t="shared" si="244"/>
        <v>-1.7928888992673989E-3</v>
      </c>
      <c r="L1953">
        <f t="shared" si="249"/>
        <v>-1.7634529971001685E-2</v>
      </c>
      <c r="M1953">
        <f t="shared" si="249"/>
        <v>-3.4544881772223215E-2</v>
      </c>
      <c r="N1953">
        <f t="shared" si="249"/>
        <v>-2.7054012899800122E-2</v>
      </c>
      <c r="O1953" t="str">
        <f>IF(C1953=MIN(C1952:C1954),"buy",IF(C1953=MAX(C1952:C1954),"sell","hold"))</f>
        <v>buy</v>
      </c>
      <c r="P1953" s="2">
        <f>IF(AND(O1953="buy",Q1952&lt;&gt;0),Q1952/C1953,IF(O1953="sell",0,P1952))</f>
        <v>380656199.18932801</v>
      </c>
      <c r="Q1953" s="1">
        <f>IF(AND(O1953="sell",P1952&lt;&gt;0),P1952*C1953,IF(O1953="buy",0,Q1952))</f>
        <v>0</v>
      </c>
      <c r="R1953">
        <f>4*(SIGN(K1953)+1)+2*(SIGN(L1953)+1)+(SIGN(M1953)+1)+(SIGN(N1953)+1)/2+1</f>
        <v>1</v>
      </c>
      <c r="S1953">
        <f t="shared" si="246"/>
        <v>1</v>
      </c>
      <c r="T1953" t="str">
        <f t="shared" si="247"/>
        <v/>
      </c>
      <c r="U1953" t="str">
        <f t="shared" si="248"/>
        <v/>
      </c>
    </row>
    <row r="1954" spans="1:21" x14ac:dyDescent="0.3">
      <c r="A1954">
        <v>1952</v>
      </c>
      <c r="B1954" t="s">
        <v>1963</v>
      </c>
      <c r="C1954">
        <v>0.38727800000000001</v>
      </c>
      <c r="D1954">
        <v>0.39166800000000002</v>
      </c>
      <c r="E1954">
        <v>0.394652</v>
      </c>
      <c r="F1954">
        <v>0.38127100000000003</v>
      </c>
      <c r="G1954">
        <v>0</v>
      </c>
      <c r="H1954" t="s">
        <v>10</v>
      </c>
      <c r="I1954" t="b">
        <v>0</v>
      </c>
      <c r="J1954" t="s">
        <v>11</v>
      </c>
      <c r="K1954">
        <f t="shared" si="244"/>
        <v>5.7280175673015956E-3</v>
      </c>
      <c r="L1954">
        <f t="shared" si="249"/>
        <v>7.5209064665689943E-3</v>
      </c>
      <c r="M1954">
        <f t="shared" si="249"/>
        <v>2.5155436437570677E-2</v>
      </c>
      <c r="N1954">
        <f t="shared" si="249"/>
        <v>5.9700318209793893E-2</v>
      </c>
      <c r="O1954" t="str">
        <f>IF(C1954=MIN(C1953:C1955),"buy",IF(C1954=MAX(C1953:C1955),"sell","hold"))</f>
        <v>hold</v>
      </c>
      <c r="P1954" s="2">
        <f>IF(AND(O1954="buy",Q1953&lt;&gt;0),Q1953/C1954,IF(O1954="sell",0,P1953))</f>
        <v>380656199.18932801</v>
      </c>
      <c r="Q1954" s="1">
        <f>IF(AND(O1954="sell",P1953&lt;&gt;0),P1953*C1954,IF(O1954="buy",0,Q1953))</f>
        <v>0</v>
      </c>
      <c r="R1954">
        <f>4*(SIGN(K1954)+1)+2*(SIGN(L1954)+1)+(SIGN(M1954)+1)+(SIGN(N1954)+1)/2+1</f>
        <v>16</v>
      </c>
      <c r="S1954" t="str">
        <f t="shared" si="246"/>
        <v/>
      </c>
      <c r="T1954">
        <f t="shared" si="247"/>
        <v>16</v>
      </c>
      <c r="U1954" t="str">
        <f t="shared" si="248"/>
        <v/>
      </c>
    </row>
    <row r="1955" spans="1:21" x14ac:dyDescent="0.3">
      <c r="A1955">
        <v>1953</v>
      </c>
      <c r="B1955" t="s">
        <v>1964</v>
      </c>
      <c r="C1955">
        <v>0.39166800000000002</v>
      </c>
      <c r="D1955">
        <v>0.39058700000000002</v>
      </c>
      <c r="E1955">
        <v>0.39487699999999998</v>
      </c>
      <c r="F1955">
        <v>0.38513199999999997</v>
      </c>
      <c r="G1955">
        <v>0</v>
      </c>
      <c r="H1955" t="s">
        <v>10</v>
      </c>
      <c r="I1955" t="b">
        <v>0</v>
      </c>
      <c r="J1955" t="s">
        <v>11</v>
      </c>
      <c r="K1955">
        <f t="shared" si="244"/>
        <v>1.1271641423153863E-2</v>
      </c>
      <c r="L1955">
        <f t="shared" si="249"/>
        <v>5.5436238558522677E-3</v>
      </c>
      <c r="M1955">
        <f t="shared" si="249"/>
        <v>-1.9772826107167267E-3</v>
      </c>
      <c r="N1955">
        <f t="shared" si="249"/>
        <v>-2.7132719048287405E-2</v>
      </c>
      <c r="O1955" t="str">
        <f>IF(C1955=MIN(C1954:C1956),"buy",IF(C1955=MAX(C1954:C1956),"sell","hold"))</f>
        <v>sell</v>
      </c>
      <c r="P1955" s="2">
        <f>IF(AND(O1955="buy",Q1954&lt;&gt;0),Q1954/C1955,IF(O1955="sell",0,P1954))</f>
        <v>0</v>
      </c>
      <c r="Q1955" s="1">
        <f>IF(AND(O1955="sell",P1954&lt;&gt;0),P1954*C1955,IF(O1955="buy",0,Q1954))</f>
        <v>149090852.22408572</v>
      </c>
      <c r="R1955">
        <f>4*(SIGN(K1955)+1)+2*(SIGN(L1955)+1)+(SIGN(M1955)+1)+(SIGN(N1955)+1)/2+1</f>
        <v>13</v>
      </c>
      <c r="S1955" t="str">
        <f t="shared" si="246"/>
        <v/>
      </c>
      <c r="T1955" t="str">
        <f t="shared" si="247"/>
        <v/>
      </c>
      <c r="U1955">
        <f t="shared" si="248"/>
        <v>13</v>
      </c>
    </row>
    <row r="1956" spans="1:21" x14ac:dyDescent="0.3">
      <c r="A1956">
        <v>1954</v>
      </c>
      <c r="B1956" t="s">
        <v>1965</v>
      </c>
      <c r="C1956">
        <v>0.39058700000000002</v>
      </c>
      <c r="D1956">
        <v>0.38969500000000001</v>
      </c>
      <c r="E1956">
        <v>0.39243699999999998</v>
      </c>
      <c r="F1956">
        <v>0.38469799999999998</v>
      </c>
      <c r="G1956">
        <v>0</v>
      </c>
      <c r="H1956" t="s">
        <v>10</v>
      </c>
      <c r="I1956" t="b">
        <v>0</v>
      </c>
      <c r="J1956" t="s">
        <v>11</v>
      </c>
      <c r="K1956">
        <f t="shared" si="244"/>
        <v>-2.7638046417089021E-3</v>
      </c>
      <c r="L1956">
        <f t="shared" si="249"/>
        <v>-1.4035446064862764E-2</v>
      </c>
      <c r="M1956">
        <f t="shared" si="249"/>
        <v>-1.9579069920715033E-2</v>
      </c>
      <c r="N1956">
        <f t="shared" si="249"/>
        <v>-1.7601787309998305E-2</v>
      </c>
      <c r="O1956" t="str">
        <f>IF(C1956=MIN(C1955:C1957),"buy",IF(C1956=MAX(C1955:C1957),"sell","hold"))</f>
        <v>hold</v>
      </c>
      <c r="P1956" s="2">
        <f>IF(AND(O1956="buy",Q1955&lt;&gt;0),Q1955/C1956,IF(O1956="sell",0,P1955))</f>
        <v>0</v>
      </c>
      <c r="Q1956" s="1">
        <f>IF(AND(O1956="sell",P1955&lt;&gt;0),P1955*C1956,IF(O1956="buy",0,Q1955))</f>
        <v>149090852.22408572</v>
      </c>
      <c r="R1956">
        <f>4*(SIGN(K1956)+1)+2*(SIGN(L1956)+1)+(SIGN(M1956)+1)+(SIGN(N1956)+1)/2+1</f>
        <v>1</v>
      </c>
      <c r="S1956" t="str">
        <f t="shared" si="246"/>
        <v/>
      </c>
      <c r="T1956">
        <f t="shared" si="247"/>
        <v>1</v>
      </c>
      <c r="U1956" t="str">
        <f t="shared" si="248"/>
        <v/>
      </c>
    </row>
    <row r="1957" spans="1:21" x14ac:dyDescent="0.3">
      <c r="A1957">
        <v>1955</v>
      </c>
      <c r="B1957" t="s">
        <v>1966</v>
      </c>
      <c r="C1957">
        <v>0.38969500000000001</v>
      </c>
      <c r="D1957">
        <v>0.38866800000000001</v>
      </c>
      <c r="E1957">
        <v>0.39241199999999998</v>
      </c>
      <c r="F1957">
        <v>0.38456099999999999</v>
      </c>
      <c r="G1957">
        <v>0</v>
      </c>
      <c r="H1957" t="s">
        <v>10</v>
      </c>
      <c r="I1957" t="b">
        <v>0</v>
      </c>
      <c r="J1957" t="s">
        <v>11</v>
      </c>
      <c r="K1957">
        <f t="shared" si="244"/>
        <v>-2.2863528826757604E-3</v>
      </c>
      <c r="L1957">
        <f t="shared" ref="L1957:N1972" si="250">K1957-K1956</f>
        <v>4.7745175903314173E-4</v>
      </c>
      <c r="M1957">
        <f t="shared" si="250"/>
        <v>1.4512897823895907E-2</v>
      </c>
      <c r="N1957">
        <f t="shared" si="250"/>
        <v>3.4091967744610943E-2</v>
      </c>
      <c r="O1957" t="str">
        <f>IF(C1957=MIN(C1956:C1958),"buy",IF(C1957=MAX(C1956:C1958),"sell","hold"))</f>
        <v>hold</v>
      </c>
      <c r="P1957" s="2">
        <f>IF(AND(O1957="buy",Q1956&lt;&gt;0),Q1956/C1957,IF(O1957="sell",0,P1956))</f>
        <v>0</v>
      </c>
      <c r="Q1957" s="1">
        <f>IF(AND(O1957="sell",P1956&lt;&gt;0),P1956*C1957,IF(O1957="buy",0,Q1956))</f>
        <v>149090852.22408572</v>
      </c>
      <c r="R1957">
        <f>4*(SIGN(K1957)+1)+2*(SIGN(L1957)+1)+(SIGN(M1957)+1)+(SIGN(N1957)+1)/2+1</f>
        <v>8</v>
      </c>
      <c r="S1957" t="str">
        <f t="shared" si="246"/>
        <v/>
      </c>
      <c r="T1957">
        <f t="shared" si="247"/>
        <v>8</v>
      </c>
      <c r="U1957" t="str">
        <f t="shared" si="248"/>
        <v/>
      </c>
    </row>
    <row r="1958" spans="1:21" x14ac:dyDescent="0.3">
      <c r="A1958">
        <v>1956</v>
      </c>
      <c r="B1958" t="s">
        <v>1967</v>
      </c>
      <c r="C1958">
        <v>0.38866800000000001</v>
      </c>
      <c r="D1958">
        <v>0.38341799999999998</v>
      </c>
      <c r="E1958">
        <v>0.39087300000000003</v>
      </c>
      <c r="F1958">
        <v>0.37874999999999998</v>
      </c>
      <c r="G1958">
        <v>0</v>
      </c>
      <c r="H1958" t="s">
        <v>10</v>
      </c>
      <c r="I1958" t="b">
        <v>0</v>
      </c>
      <c r="J1958" t="s">
        <v>11</v>
      </c>
      <c r="K1958">
        <f t="shared" si="244"/>
        <v>-2.6388715804836565E-3</v>
      </c>
      <c r="L1958">
        <f t="shared" si="250"/>
        <v>-3.5251869780789612E-4</v>
      </c>
      <c r="M1958">
        <f t="shared" si="250"/>
        <v>-8.2997045684103784E-4</v>
      </c>
      <c r="N1958">
        <f t="shared" si="250"/>
        <v>-1.5342868280736945E-2</v>
      </c>
      <c r="O1958" t="str">
        <f>IF(C1958=MIN(C1957:C1959),"buy",IF(C1958=MAX(C1957:C1959),"sell","hold"))</f>
        <v>hold</v>
      </c>
      <c r="P1958" s="2">
        <f>IF(AND(O1958="buy",Q1957&lt;&gt;0),Q1957/C1958,IF(O1958="sell",0,P1957))</f>
        <v>0</v>
      </c>
      <c r="Q1958" s="1">
        <f>IF(AND(O1958="sell",P1957&lt;&gt;0),P1957*C1958,IF(O1958="buy",0,Q1957))</f>
        <v>149090852.22408572</v>
      </c>
      <c r="R1958">
        <f>4*(SIGN(K1958)+1)+2*(SIGN(L1958)+1)+(SIGN(M1958)+1)+(SIGN(N1958)+1)/2+1</f>
        <v>1</v>
      </c>
      <c r="S1958" t="str">
        <f t="shared" si="246"/>
        <v/>
      </c>
      <c r="T1958">
        <f t="shared" si="247"/>
        <v>1</v>
      </c>
      <c r="U1958" t="str">
        <f t="shared" si="248"/>
        <v/>
      </c>
    </row>
    <row r="1959" spans="1:21" x14ac:dyDescent="0.3">
      <c r="A1959">
        <v>1957</v>
      </c>
      <c r="B1959" t="s">
        <v>1968</v>
      </c>
      <c r="C1959">
        <v>0.38341799999999998</v>
      </c>
      <c r="D1959">
        <v>0.38785700000000001</v>
      </c>
      <c r="E1959">
        <v>0.39200099999999999</v>
      </c>
      <c r="F1959">
        <v>0.37985999999999998</v>
      </c>
      <c r="G1959">
        <v>0</v>
      </c>
      <c r="H1959" t="s">
        <v>10</v>
      </c>
      <c r="I1959" t="b">
        <v>0</v>
      </c>
      <c r="J1959" t="s">
        <v>11</v>
      </c>
      <c r="K1959">
        <f t="shared" si="244"/>
        <v>-1.3599521296850435E-2</v>
      </c>
      <c r="L1959">
        <f t="shared" si="250"/>
        <v>-1.0960649716366778E-2</v>
      </c>
      <c r="M1959">
        <f t="shared" si="250"/>
        <v>-1.0608131018558882E-2</v>
      </c>
      <c r="N1959">
        <f t="shared" si="250"/>
        <v>-9.7781605617178434E-3</v>
      </c>
      <c r="O1959" t="str">
        <f>IF(C1959=MIN(C1958:C1960),"buy",IF(C1959=MAX(C1958:C1960),"sell","hold"))</f>
        <v>buy</v>
      </c>
      <c r="P1959" s="2">
        <f>IF(AND(O1959="buy",Q1958&lt;&gt;0),Q1958/C1959,IF(O1959="sell",0,P1958))</f>
        <v>388846773.55806386</v>
      </c>
      <c r="Q1959" s="1">
        <f>IF(AND(O1959="sell",P1958&lt;&gt;0),P1958*C1959,IF(O1959="buy",0,Q1958))</f>
        <v>0</v>
      </c>
      <c r="R1959">
        <f>4*(SIGN(K1959)+1)+2*(SIGN(L1959)+1)+(SIGN(M1959)+1)+(SIGN(N1959)+1)/2+1</f>
        <v>1</v>
      </c>
      <c r="S1959">
        <f t="shared" si="246"/>
        <v>1</v>
      </c>
      <c r="T1959" t="str">
        <f t="shared" si="247"/>
        <v/>
      </c>
      <c r="U1959" t="str">
        <f t="shared" si="248"/>
        <v/>
      </c>
    </row>
    <row r="1960" spans="1:21" x14ac:dyDescent="0.3">
      <c r="A1960">
        <v>1958</v>
      </c>
      <c r="B1960" t="s">
        <v>1969</v>
      </c>
      <c r="C1960">
        <v>0.38785700000000001</v>
      </c>
      <c r="D1960">
        <v>0.38636799999999999</v>
      </c>
      <c r="E1960">
        <v>0.39201999999999998</v>
      </c>
      <c r="F1960">
        <v>0.38265500000000002</v>
      </c>
      <c r="G1960">
        <v>0</v>
      </c>
      <c r="H1960" t="s">
        <v>10</v>
      </c>
      <c r="I1960" t="b">
        <v>0</v>
      </c>
      <c r="J1960" t="s">
        <v>11</v>
      </c>
      <c r="K1960">
        <f t="shared" si="244"/>
        <v>1.1510810022365633E-2</v>
      </c>
      <c r="L1960">
        <f t="shared" si="250"/>
        <v>2.511033131921607E-2</v>
      </c>
      <c r="M1960">
        <f t="shared" si="250"/>
        <v>3.6070981035582844E-2</v>
      </c>
      <c r="N1960">
        <f t="shared" si="250"/>
        <v>4.6679112054141728E-2</v>
      </c>
      <c r="O1960" t="str">
        <f>IF(C1960=MIN(C1959:C1961),"buy",IF(C1960=MAX(C1959:C1961),"sell","hold"))</f>
        <v>sell</v>
      </c>
      <c r="P1960" s="2">
        <f>IF(AND(O1960="buy",Q1959&lt;&gt;0),Q1959/C1960,IF(O1960="sell",0,P1959))</f>
        <v>0</v>
      </c>
      <c r="Q1960" s="1">
        <f>IF(AND(O1960="sell",P1959&lt;&gt;0),P1959*C1960,IF(O1960="buy",0,Q1959))</f>
        <v>150816943.05190998</v>
      </c>
      <c r="R1960">
        <f>4*(SIGN(K1960)+1)+2*(SIGN(L1960)+1)+(SIGN(M1960)+1)+(SIGN(N1960)+1)/2+1</f>
        <v>16</v>
      </c>
      <c r="S1960" t="str">
        <f t="shared" si="246"/>
        <v/>
      </c>
      <c r="T1960" t="str">
        <f t="shared" si="247"/>
        <v/>
      </c>
      <c r="U1960">
        <f t="shared" si="248"/>
        <v>16</v>
      </c>
    </row>
    <row r="1961" spans="1:21" x14ac:dyDescent="0.3">
      <c r="A1961">
        <v>1959</v>
      </c>
      <c r="B1961" t="s">
        <v>1970</v>
      </c>
      <c r="C1961">
        <v>0.38636799999999999</v>
      </c>
      <c r="D1961">
        <v>0.38813199999999998</v>
      </c>
      <c r="E1961">
        <v>0.39236700000000002</v>
      </c>
      <c r="F1961">
        <v>0.38150499999999998</v>
      </c>
      <c r="G1961">
        <v>0</v>
      </c>
      <c r="H1961" t="s">
        <v>10</v>
      </c>
      <c r="I1961" t="b">
        <v>0</v>
      </c>
      <c r="J1961" t="s">
        <v>11</v>
      </c>
      <c r="K1961">
        <f t="shared" si="244"/>
        <v>-3.846427072233571E-3</v>
      </c>
      <c r="L1961">
        <f t="shared" si="250"/>
        <v>-1.5357237094599204E-2</v>
      </c>
      <c r="M1961">
        <f t="shared" si="250"/>
        <v>-4.0467568413815276E-2</v>
      </c>
      <c r="N1961">
        <f t="shared" si="250"/>
        <v>-7.6538549449398113E-2</v>
      </c>
      <c r="O1961" t="str">
        <f>IF(C1961=MIN(C1960:C1962),"buy",IF(C1961=MAX(C1960:C1962),"sell","hold"))</f>
        <v>buy</v>
      </c>
      <c r="P1961" s="2">
        <f>IF(AND(O1961="buy",Q1960&lt;&gt;0),Q1960/C1961,IF(O1961="sell",0,P1960))</f>
        <v>390345326.35184586</v>
      </c>
      <c r="Q1961" s="1">
        <f>IF(AND(O1961="sell",P1960&lt;&gt;0),P1960*C1961,IF(O1961="buy",0,Q1960))</f>
        <v>0</v>
      </c>
      <c r="R1961">
        <f>4*(SIGN(K1961)+1)+2*(SIGN(L1961)+1)+(SIGN(M1961)+1)+(SIGN(N1961)+1)/2+1</f>
        <v>1</v>
      </c>
      <c r="S1961">
        <f t="shared" si="246"/>
        <v>1</v>
      </c>
      <c r="T1961" t="str">
        <f t="shared" si="247"/>
        <v/>
      </c>
      <c r="U1961" t="str">
        <f t="shared" si="248"/>
        <v/>
      </c>
    </row>
    <row r="1962" spans="1:21" x14ac:dyDescent="0.3">
      <c r="A1962">
        <v>1960</v>
      </c>
      <c r="B1962" t="s">
        <v>1971</v>
      </c>
      <c r="C1962">
        <v>0.38813199999999998</v>
      </c>
      <c r="D1962">
        <v>0.392378</v>
      </c>
      <c r="E1962">
        <v>0.39548</v>
      </c>
      <c r="F1962">
        <v>0.38517499999999999</v>
      </c>
      <c r="G1962">
        <v>0</v>
      </c>
      <c r="H1962" t="s">
        <v>10</v>
      </c>
      <c r="I1962" t="b">
        <v>0</v>
      </c>
      <c r="J1962" t="s">
        <v>11</v>
      </c>
      <c r="K1962">
        <f t="shared" si="244"/>
        <v>4.5551969012265665E-3</v>
      </c>
      <c r="L1962">
        <f t="shared" si="250"/>
        <v>8.4016239734601376E-3</v>
      </c>
      <c r="M1962">
        <f t="shared" si="250"/>
        <v>2.3758861068059342E-2</v>
      </c>
      <c r="N1962">
        <f t="shared" si="250"/>
        <v>6.4226429481874625E-2</v>
      </c>
      <c r="O1962" t="str">
        <f>IF(C1962=MIN(C1961:C1963),"buy",IF(C1962=MAX(C1961:C1963),"sell","hold"))</f>
        <v>hold</v>
      </c>
      <c r="P1962" s="2">
        <f>IF(AND(O1962="buy",Q1961&lt;&gt;0),Q1961/C1962,IF(O1962="sell",0,P1961))</f>
        <v>390345326.35184586</v>
      </c>
      <c r="Q1962" s="1">
        <f>IF(AND(O1962="sell",P1961&lt;&gt;0),P1961*C1962,IF(O1962="buy",0,Q1961))</f>
        <v>0</v>
      </c>
      <c r="R1962">
        <f>4*(SIGN(K1962)+1)+2*(SIGN(L1962)+1)+(SIGN(M1962)+1)+(SIGN(N1962)+1)/2+1</f>
        <v>16</v>
      </c>
      <c r="S1962" t="str">
        <f t="shared" si="246"/>
        <v/>
      </c>
      <c r="T1962">
        <f t="shared" si="247"/>
        <v>16</v>
      </c>
      <c r="U1962" t="str">
        <f t="shared" si="248"/>
        <v/>
      </c>
    </row>
    <row r="1963" spans="1:21" x14ac:dyDescent="0.3">
      <c r="A1963">
        <v>1961</v>
      </c>
      <c r="B1963" t="s">
        <v>1972</v>
      </c>
      <c r="C1963">
        <v>0.39377499999999999</v>
      </c>
      <c r="D1963">
        <v>0.39138499999999998</v>
      </c>
      <c r="E1963">
        <v>0.39489600000000002</v>
      </c>
      <c r="F1963">
        <v>0.386546</v>
      </c>
      <c r="G1963">
        <v>0</v>
      </c>
      <c r="H1963" t="s">
        <v>10</v>
      </c>
      <c r="I1963" t="b">
        <v>0</v>
      </c>
      <c r="J1963" t="s">
        <v>11</v>
      </c>
      <c r="K1963">
        <f t="shared" si="244"/>
        <v>1.4433941632444804E-2</v>
      </c>
      <c r="L1963">
        <f t="shared" si="250"/>
        <v>9.8787447312182371E-3</v>
      </c>
      <c r="M1963">
        <f t="shared" si="250"/>
        <v>1.4771207577580995E-3</v>
      </c>
      <c r="N1963">
        <f t="shared" si="250"/>
        <v>-2.2281740310301244E-2</v>
      </c>
      <c r="O1963" t="str">
        <f>IF(C1963=MIN(C1962:C1964),"buy",IF(C1963=MAX(C1962:C1964),"sell","hold"))</f>
        <v>sell</v>
      </c>
      <c r="P1963" s="2">
        <f>IF(AND(O1963="buy",Q1962&lt;&gt;0),Q1962/C1963,IF(O1963="sell",0,P1962))</f>
        <v>0</v>
      </c>
      <c r="Q1963" s="1">
        <f>IF(AND(O1963="sell",P1962&lt;&gt;0),P1962*C1963,IF(O1963="buy",0,Q1962))</f>
        <v>153708230.8841981</v>
      </c>
      <c r="R1963">
        <f>4*(SIGN(K1963)+1)+2*(SIGN(L1963)+1)+(SIGN(M1963)+1)+(SIGN(N1963)+1)/2+1</f>
        <v>15</v>
      </c>
      <c r="S1963" t="str">
        <f t="shared" si="246"/>
        <v/>
      </c>
      <c r="T1963" t="str">
        <f t="shared" si="247"/>
        <v/>
      </c>
      <c r="U1963">
        <f t="shared" si="248"/>
        <v>15</v>
      </c>
    </row>
    <row r="1964" spans="1:21" x14ac:dyDescent="0.3">
      <c r="A1964">
        <v>1962</v>
      </c>
      <c r="B1964" t="s">
        <v>1973</v>
      </c>
      <c r="C1964">
        <v>0.39138499999999998</v>
      </c>
      <c r="D1964">
        <v>0.39553700000000003</v>
      </c>
      <c r="E1964">
        <v>0.397397</v>
      </c>
      <c r="F1964">
        <v>0.38669900000000001</v>
      </c>
      <c r="G1964">
        <v>0</v>
      </c>
      <c r="H1964" t="s">
        <v>10</v>
      </c>
      <c r="I1964" t="b">
        <v>0</v>
      </c>
      <c r="J1964" t="s">
        <v>11</v>
      </c>
      <c r="K1964">
        <f t="shared" si="244"/>
        <v>-6.087931122319026E-3</v>
      </c>
      <c r="L1964">
        <f t="shared" si="250"/>
        <v>-2.0521872754763831E-2</v>
      </c>
      <c r="M1964">
        <f t="shared" si="250"/>
        <v>-3.0400617485982068E-2</v>
      </c>
      <c r="N1964">
        <f t="shared" si="250"/>
        <v>-3.187773824374017E-2</v>
      </c>
      <c r="O1964" t="str">
        <f>IF(C1964=MIN(C1963:C1965),"buy",IF(C1964=MAX(C1963:C1965),"sell","hold"))</f>
        <v>buy</v>
      </c>
      <c r="P1964" s="2">
        <f>IF(AND(O1964="buy",Q1963&lt;&gt;0),Q1963/C1964,IF(O1964="sell",0,P1963))</f>
        <v>392728977.5647971</v>
      </c>
      <c r="Q1964" s="1">
        <f>IF(AND(O1964="sell",P1963&lt;&gt;0),P1963*C1964,IF(O1964="buy",0,Q1963))</f>
        <v>0</v>
      </c>
      <c r="R1964">
        <f>4*(SIGN(K1964)+1)+2*(SIGN(L1964)+1)+(SIGN(M1964)+1)+(SIGN(N1964)+1)/2+1</f>
        <v>1</v>
      </c>
      <c r="S1964">
        <f t="shared" si="246"/>
        <v>1</v>
      </c>
      <c r="T1964" t="str">
        <f t="shared" si="247"/>
        <v/>
      </c>
      <c r="U1964" t="str">
        <f t="shared" si="248"/>
        <v/>
      </c>
    </row>
    <row r="1965" spans="1:21" x14ac:dyDescent="0.3">
      <c r="A1965">
        <v>1963</v>
      </c>
      <c r="B1965" t="s">
        <v>1974</v>
      </c>
      <c r="C1965">
        <v>0.39553700000000003</v>
      </c>
      <c r="D1965">
        <v>0.39342199999999999</v>
      </c>
      <c r="E1965">
        <v>0.39725199999999999</v>
      </c>
      <c r="F1965">
        <v>0.38925100000000001</v>
      </c>
      <c r="G1965">
        <v>0</v>
      </c>
      <c r="H1965" t="s">
        <v>10</v>
      </c>
      <c r="I1965" t="b">
        <v>0</v>
      </c>
      <c r="J1965" t="s">
        <v>11</v>
      </c>
      <c r="K1965">
        <f t="shared" si="244"/>
        <v>1.0552507109980517E-2</v>
      </c>
      <c r="L1965">
        <f t="shared" si="250"/>
        <v>1.6640438232299541E-2</v>
      </c>
      <c r="M1965">
        <f t="shared" si="250"/>
        <v>3.7162310987063372E-2</v>
      </c>
      <c r="N1965">
        <f t="shared" si="250"/>
        <v>6.7562928473045444E-2</v>
      </c>
      <c r="O1965" t="str">
        <f>IF(C1965=MIN(C1964:C1966),"buy",IF(C1965=MAX(C1964:C1966),"sell","hold"))</f>
        <v>sell</v>
      </c>
      <c r="P1965" s="2">
        <f>IF(AND(O1965="buy",Q1964&lt;&gt;0),Q1964/C1965,IF(O1965="sell",0,P1964))</f>
        <v>0</v>
      </c>
      <c r="Q1965" s="1">
        <f>IF(AND(O1965="sell",P1964&lt;&gt;0),P1964*C1965,IF(O1965="buy",0,Q1964))</f>
        <v>155338841.59904715</v>
      </c>
      <c r="R1965">
        <f>4*(SIGN(K1965)+1)+2*(SIGN(L1965)+1)+(SIGN(M1965)+1)+(SIGN(N1965)+1)/2+1</f>
        <v>16</v>
      </c>
      <c r="S1965" t="str">
        <f t="shared" si="246"/>
        <v/>
      </c>
      <c r="T1965" t="str">
        <f t="shared" si="247"/>
        <v/>
      </c>
      <c r="U1965">
        <f t="shared" si="248"/>
        <v>16</v>
      </c>
    </row>
    <row r="1966" spans="1:21" x14ac:dyDescent="0.3">
      <c r="A1966">
        <v>1964</v>
      </c>
      <c r="B1966" t="s">
        <v>1975</v>
      </c>
      <c r="C1966">
        <v>0.39342199999999999</v>
      </c>
      <c r="D1966">
        <v>0.38941999999999999</v>
      </c>
      <c r="E1966">
        <v>0.39530799999999999</v>
      </c>
      <c r="F1966">
        <v>0.383772</v>
      </c>
      <c r="G1966">
        <v>0</v>
      </c>
      <c r="H1966" t="s">
        <v>10</v>
      </c>
      <c r="I1966" t="b">
        <v>0</v>
      </c>
      <c r="J1966" t="s">
        <v>11</v>
      </c>
      <c r="K1966">
        <f t="shared" si="244"/>
        <v>-5.3614953375271304E-3</v>
      </c>
      <c r="L1966">
        <f t="shared" si="250"/>
        <v>-1.5914002447507646E-2</v>
      </c>
      <c r="M1966">
        <f t="shared" si="250"/>
        <v>-3.2554440679807187E-2</v>
      </c>
      <c r="N1966">
        <f t="shared" si="250"/>
        <v>-6.9716751666870552E-2</v>
      </c>
      <c r="O1966" t="str">
        <f>IF(C1966=MIN(C1965:C1967),"buy",IF(C1966=MAX(C1965:C1967),"sell","hold"))</f>
        <v>hold</v>
      </c>
      <c r="P1966" s="2">
        <f>IF(AND(O1966="buy",Q1965&lt;&gt;0),Q1965/C1966,IF(O1966="sell",0,P1965))</f>
        <v>0</v>
      </c>
      <c r="Q1966" s="1">
        <f>IF(AND(O1966="sell",P1965&lt;&gt;0),P1965*C1966,IF(O1966="buy",0,Q1965))</f>
        <v>155338841.59904715</v>
      </c>
      <c r="R1966">
        <f>4*(SIGN(K1966)+1)+2*(SIGN(L1966)+1)+(SIGN(M1966)+1)+(SIGN(N1966)+1)/2+1</f>
        <v>1</v>
      </c>
      <c r="S1966" t="str">
        <f t="shared" si="246"/>
        <v/>
      </c>
      <c r="T1966">
        <f t="shared" si="247"/>
        <v>1</v>
      </c>
      <c r="U1966" t="str">
        <f t="shared" si="248"/>
        <v/>
      </c>
    </row>
    <row r="1967" spans="1:21" x14ac:dyDescent="0.3">
      <c r="A1967">
        <v>1965</v>
      </c>
      <c r="B1967" t="s">
        <v>1976</v>
      </c>
      <c r="C1967">
        <v>0.38941999999999999</v>
      </c>
      <c r="D1967">
        <v>0.39078099999999999</v>
      </c>
      <c r="E1967">
        <v>0.39470899999999998</v>
      </c>
      <c r="F1967">
        <v>0.3856</v>
      </c>
      <c r="G1967">
        <v>0</v>
      </c>
      <c r="H1967" t="s">
        <v>10</v>
      </c>
      <c r="I1967" t="b">
        <v>0</v>
      </c>
      <c r="J1967" t="s">
        <v>11</v>
      </c>
      <c r="K1967">
        <f t="shared" si="244"/>
        <v>-1.0224285360264282E-2</v>
      </c>
      <c r="L1967">
        <f t="shared" si="250"/>
        <v>-4.8627900227371512E-3</v>
      </c>
      <c r="M1967">
        <f t="shared" si="250"/>
        <v>1.1051212424770494E-2</v>
      </c>
      <c r="N1967">
        <f t="shared" si="250"/>
        <v>4.3605653104577681E-2</v>
      </c>
      <c r="O1967" t="str">
        <f>IF(C1967=MIN(C1966:C1968),"buy",IF(C1967=MAX(C1966:C1968),"sell","hold"))</f>
        <v>buy</v>
      </c>
      <c r="P1967" s="2">
        <f>IF(AND(O1967="buy",Q1966&lt;&gt;0),Q1966/C1967,IF(O1967="sell",0,P1966))</f>
        <v>398897954.9048512</v>
      </c>
      <c r="Q1967" s="1">
        <f>IF(AND(O1967="sell",P1966&lt;&gt;0),P1966*C1967,IF(O1967="buy",0,Q1966))</f>
        <v>0</v>
      </c>
      <c r="R1967">
        <f>4*(SIGN(K1967)+1)+2*(SIGN(L1967)+1)+(SIGN(M1967)+1)+(SIGN(N1967)+1)/2+1</f>
        <v>4</v>
      </c>
      <c r="S1967">
        <f t="shared" si="246"/>
        <v>4</v>
      </c>
      <c r="T1967" t="str">
        <f t="shared" si="247"/>
        <v/>
      </c>
      <c r="U1967" t="str">
        <f t="shared" si="248"/>
        <v/>
      </c>
    </row>
    <row r="1968" spans="1:21" x14ac:dyDescent="0.3">
      <c r="A1968">
        <v>1966</v>
      </c>
      <c r="B1968" t="s">
        <v>1977</v>
      </c>
      <c r="C1968">
        <v>0.39078099999999999</v>
      </c>
      <c r="D1968">
        <v>0.39274700000000001</v>
      </c>
      <c r="E1968">
        <v>0.39653899999999997</v>
      </c>
      <c r="F1968">
        <v>0.38833400000000001</v>
      </c>
      <c r="G1968">
        <v>0</v>
      </c>
      <c r="H1968" t="s">
        <v>10</v>
      </c>
      <c r="I1968" t="b">
        <v>0</v>
      </c>
      <c r="J1968" t="s">
        <v>11</v>
      </c>
      <c r="K1968">
        <f t="shared" si="244"/>
        <v>3.4888445413425546E-3</v>
      </c>
      <c r="L1968">
        <f t="shared" si="250"/>
        <v>1.3713129901606835E-2</v>
      </c>
      <c r="M1968">
        <f t="shared" si="250"/>
        <v>1.8575919924343987E-2</v>
      </c>
      <c r="N1968">
        <f t="shared" si="250"/>
        <v>7.5247074995734922E-3</v>
      </c>
      <c r="O1968" t="str">
        <f>IF(C1968=MIN(C1967:C1969),"buy",IF(C1968=MAX(C1967:C1969),"sell","hold"))</f>
        <v>hold</v>
      </c>
      <c r="P1968" s="2">
        <f>IF(AND(O1968="buy",Q1967&lt;&gt;0),Q1967/C1968,IF(O1968="sell",0,P1967))</f>
        <v>398897954.9048512</v>
      </c>
      <c r="Q1968" s="1">
        <f>IF(AND(O1968="sell",P1967&lt;&gt;0),P1967*C1968,IF(O1968="buy",0,Q1967))</f>
        <v>0</v>
      </c>
      <c r="R1968">
        <f>4*(SIGN(K1968)+1)+2*(SIGN(L1968)+1)+(SIGN(M1968)+1)+(SIGN(N1968)+1)/2+1</f>
        <v>16</v>
      </c>
      <c r="S1968" t="str">
        <f t="shared" si="246"/>
        <v/>
      </c>
      <c r="T1968">
        <f t="shared" si="247"/>
        <v>16</v>
      </c>
      <c r="U1968" t="str">
        <f t="shared" si="248"/>
        <v/>
      </c>
    </row>
    <row r="1969" spans="1:21" x14ac:dyDescent="0.3">
      <c r="A1969">
        <v>1967</v>
      </c>
      <c r="B1969" t="s">
        <v>1978</v>
      </c>
      <c r="C1969">
        <v>0.391183</v>
      </c>
      <c r="D1969">
        <v>0.39363100000000001</v>
      </c>
      <c r="E1969">
        <v>0.39637600000000001</v>
      </c>
      <c r="F1969">
        <v>0.38775300000000001</v>
      </c>
      <c r="G1969">
        <v>0</v>
      </c>
      <c r="H1969" t="s">
        <v>10</v>
      </c>
      <c r="I1969" t="b">
        <v>0</v>
      </c>
      <c r="J1969" t="s">
        <v>11</v>
      </c>
      <c r="K1969">
        <f t="shared" si="244"/>
        <v>1.0281803254370112E-3</v>
      </c>
      <c r="L1969">
        <f t="shared" si="250"/>
        <v>-2.4606642159055434E-3</v>
      </c>
      <c r="M1969">
        <f t="shared" si="250"/>
        <v>-1.617379411751238E-2</v>
      </c>
      <c r="N1969">
        <f t="shared" si="250"/>
        <v>-3.4749714041856367E-2</v>
      </c>
      <c r="O1969" t="str">
        <f>IF(C1969=MIN(C1968:C1970),"buy",IF(C1969=MAX(C1968:C1970),"sell","hold"))</f>
        <v>hold</v>
      </c>
      <c r="P1969" s="2">
        <f>IF(AND(O1969="buy",Q1968&lt;&gt;0),Q1968/C1969,IF(O1969="sell",0,P1968))</f>
        <v>398897954.9048512</v>
      </c>
      <c r="Q1969" s="1">
        <f>IF(AND(O1969="sell",P1968&lt;&gt;0),P1968*C1969,IF(O1969="buy",0,Q1968))</f>
        <v>0</v>
      </c>
      <c r="R1969">
        <f>4*(SIGN(K1969)+1)+2*(SIGN(L1969)+1)+(SIGN(M1969)+1)+(SIGN(N1969)+1)/2+1</f>
        <v>9</v>
      </c>
      <c r="S1969" t="str">
        <f t="shared" si="246"/>
        <v/>
      </c>
      <c r="T1969">
        <f t="shared" si="247"/>
        <v>9</v>
      </c>
      <c r="U1969" t="str">
        <f t="shared" si="248"/>
        <v/>
      </c>
    </row>
    <row r="1970" spans="1:21" x14ac:dyDescent="0.3">
      <c r="A1970">
        <v>1968</v>
      </c>
      <c r="B1970" t="s">
        <v>1979</v>
      </c>
      <c r="C1970">
        <v>0.39363100000000001</v>
      </c>
      <c r="D1970">
        <v>0.39400099999999999</v>
      </c>
      <c r="E1970">
        <v>0.39587600000000001</v>
      </c>
      <c r="F1970">
        <v>0.38703700000000002</v>
      </c>
      <c r="G1970">
        <v>0</v>
      </c>
      <c r="H1970" t="s">
        <v>10</v>
      </c>
      <c r="I1970" t="b">
        <v>0</v>
      </c>
      <c r="J1970" t="s">
        <v>11</v>
      </c>
      <c r="K1970">
        <f t="shared" si="244"/>
        <v>6.2384208232778866E-3</v>
      </c>
      <c r="L1970">
        <f t="shared" si="250"/>
        <v>5.2102404978408758E-3</v>
      </c>
      <c r="M1970">
        <f t="shared" si="250"/>
        <v>7.6709047137464188E-3</v>
      </c>
      <c r="N1970">
        <f t="shared" si="250"/>
        <v>2.3844698831258799E-2</v>
      </c>
      <c r="O1970" t="str">
        <f>IF(C1970=MIN(C1969:C1971),"buy",IF(C1970=MAX(C1969:C1971),"sell","hold"))</f>
        <v>hold</v>
      </c>
      <c r="P1970" s="2">
        <f>IF(AND(O1970="buy",Q1969&lt;&gt;0),Q1969/C1970,IF(O1970="sell",0,P1969))</f>
        <v>398897954.9048512</v>
      </c>
      <c r="Q1970" s="1">
        <f>IF(AND(O1970="sell",P1969&lt;&gt;0),P1969*C1970,IF(O1970="buy",0,Q1969))</f>
        <v>0</v>
      </c>
      <c r="R1970">
        <f>4*(SIGN(K1970)+1)+2*(SIGN(L1970)+1)+(SIGN(M1970)+1)+(SIGN(N1970)+1)/2+1</f>
        <v>16</v>
      </c>
      <c r="S1970" t="str">
        <f t="shared" si="246"/>
        <v/>
      </c>
      <c r="T1970">
        <f t="shared" si="247"/>
        <v>16</v>
      </c>
      <c r="U1970" t="str">
        <f t="shared" si="248"/>
        <v/>
      </c>
    </row>
    <row r="1971" spans="1:21" x14ac:dyDescent="0.3">
      <c r="A1971">
        <v>1969</v>
      </c>
      <c r="B1971" t="s">
        <v>1980</v>
      </c>
      <c r="C1971">
        <v>0.39400099999999999</v>
      </c>
      <c r="D1971">
        <v>0.39495999999999998</v>
      </c>
      <c r="E1971">
        <v>0.39749699999999999</v>
      </c>
      <c r="F1971">
        <v>0.39004499999999998</v>
      </c>
      <c r="G1971">
        <v>0</v>
      </c>
      <c r="H1971" t="s">
        <v>10</v>
      </c>
      <c r="I1971" t="b">
        <v>0</v>
      </c>
      <c r="J1971" t="s">
        <v>11</v>
      </c>
      <c r="K1971">
        <f t="shared" si="244"/>
        <v>9.3952505738715913E-4</v>
      </c>
      <c r="L1971">
        <f t="shared" si="250"/>
        <v>-5.2988957658907272E-3</v>
      </c>
      <c r="M1971">
        <f t="shared" si="250"/>
        <v>-1.0509136263731603E-2</v>
      </c>
      <c r="N1971">
        <f t="shared" si="250"/>
        <v>-1.8180040977478024E-2</v>
      </c>
      <c r="O1971" t="str">
        <f>IF(C1971=MIN(C1970:C1972),"buy",IF(C1971=MAX(C1970:C1972),"sell","hold"))</f>
        <v>hold</v>
      </c>
      <c r="P1971" s="2">
        <f>IF(AND(O1971="buy",Q1970&lt;&gt;0),Q1970/C1971,IF(O1971="sell",0,P1970))</f>
        <v>398897954.9048512</v>
      </c>
      <c r="Q1971" s="1">
        <f>IF(AND(O1971="sell",P1970&lt;&gt;0),P1970*C1971,IF(O1971="buy",0,Q1970))</f>
        <v>0</v>
      </c>
      <c r="R1971">
        <f>4*(SIGN(K1971)+1)+2*(SIGN(L1971)+1)+(SIGN(M1971)+1)+(SIGN(N1971)+1)/2+1</f>
        <v>9</v>
      </c>
      <c r="S1971" t="str">
        <f t="shared" si="246"/>
        <v/>
      </c>
      <c r="T1971">
        <f t="shared" si="247"/>
        <v>9</v>
      </c>
      <c r="U1971" t="str">
        <f t="shared" si="248"/>
        <v/>
      </c>
    </row>
    <row r="1972" spans="1:21" x14ac:dyDescent="0.3">
      <c r="A1972">
        <v>1970</v>
      </c>
      <c r="B1972" t="s">
        <v>1981</v>
      </c>
      <c r="C1972">
        <v>0.39495999999999998</v>
      </c>
      <c r="D1972">
        <v>0.40023799999999998</v>
      </c>
      <c r="E1972">
        <v>0.40296300000000002</v>
      </c>
      <c r="F1972">
        <v>0.39059300000000002</v>
      </c>
      <c r="G1972">
        <v>0</v>
      </c>
      <c r="H1972" t="s">
        <v>10</v>
      </c>
      <c r="I1972" t="b">
        <v>0</v>
      </c>
      <c r="J1972" t="s">
        <v>11</v>
      </c>
      <c r="K1972">
        <f t="shared" si="244"/>
        <v>2.4310453875413048E-3</v>
      </c>
      <c r="L1972">
        <f t="shared" si="250"/>
        <v>1.4915203301541456E-3</v>
      </c>
      <c r="M1972">
        <f t="shared" si="250"/>
        <v>6.7904160960448731E-3</v>
      </c>
      <c r="N1972">
        <f t="shared" si="250"/>
        <v>1.7299552359776475E-2</v>
      </c>
      <c r="O1972" t="str">
        <f>IF(C1972=MIN(C1971:C1973),"buy",IF(C1972=MAX(C1971:C1973),"sell","hold"))</f>
        <v>hold</v>
      </c>
      <c r="P1972" s="2">
        <f>IF(AND(O1972="buy",Q1971&lt;&gt;0),Q1971/C1972,IF(O1972="sell",0,P1971))</f>
        <v>398897954.9048512</v>
      </c>
      <c r="Q1972" s="1">
        <f>IF(AND(O1972="sell",P1971&lt;&gt;0),P1971*C1972,IF(O1972="buy",0,Q1971))</f>
        <v>0</v>
      </c>
      <c r="R1972">
        <f>4*(SIGN(K1972)+1)+2*(SIGN(L1972)+1)+(SIGN(M1972)+1)+(SIGN(N1972)+1)/2+1</f>
        <v>16</v>
      </c>
      <c r="S1972" t="str">
        <f t="shared" si="246"/>
        <v/>
      </c>
      <c r="T1972">
        <f t="shared" si="247"/>
        <v>16</v>
      </c>
      <c r="U1972" t="str">
        <f t="shared" si="248"/>
        <v/>
      </c>
    </row>
    <row r="1973" spans="1:21" x14ac:dyDescent="0.3">
      <c r="A1973">
        <v>1971</v>
      </c>
      <c r="B1973" t="s">
        <v>1982</v>
      </c>
      <c r="C1973">
        <v>0.40023799999999998</v>
      </c>
      <c r="D1973">
        <v>0.398615</v>
      </c>
      <c r="E1973">
        <v>0.40368300000000001</v>
      </c>
      <c r="F1973">
        <v>0.39339200000000002</v>
      </c>
      <c r="G1973">
        <v>0</v>
      </c>
      <c r="H1973" t="s">
        <v>10</v>
      </c>
      <c r="I1973" t="b">
        <v>0</v>
      </c>
      <c r="J1973" t="s">
        <v>11</v>
      </c>
      <c r="K1973">
        <f t="shared" si="244"/>
        <v>1.3274681274349295E-2</v>
      </c>
      <c r="L1973">
        <f t="shared" ref="L1973:N1988" si="251">K1973-K1972</f>
        <v>1.0843635886807991E-2</v>
      </c>
      <c r="M1973">
        <f t="shared" si="251"/>
        <v>9.3521155566538457E-3</v>
      </c>
      <c r="N1973">
        <f t="shared" si="251"/>
        <v>2.5616994606089726E-3</v>
      </c>
      <c r="O1973" t="str">
        <f>IF(C1973=MIN(C1972:C1974),"buy",IF(C1973=MAX(C1972:C1974),"sell","hold"))</f>
        <v>sell</v>
      </c>
      <c r="P1973" s="2">
        <f>IF(AND(O1973="buy",Q1972&lt;&gt;0),Q1972/C1973,IF(O1973="sell",0,P1972))</f>
        <v>0</v>
      </c>
      <c r="Q1973" s="1">
        <f>IF(AND(O1973="sell",P1972&lt;&gt;0),P1972*C1973,IF(O1973="buy",0,Q1972))</f>
        <v>159654119.67520782</v>
      </c>
      <c r="R1973">
        <f>4*(SIGN(K1973)+1)+2*(SIGN(L1973)+1)+(SIGN(M1973)+1)+(SIGN(N1973)+1)/2+1</f>
        <v>16</v>
      </c>
      <c r="S1973" t="str">
        <f t="shared" si="246"/>
        <v/>
      </c>
      <c r="T1973" t="str">
        <f t="shared" si="247"/>
        <v/>
      </c>
      <c r="U1973">
        <f t="shared" si="248"/>
        <v>16</v>
      </c>
    </row>
    <row r="1974" spans="1:21" x14ac:dyDescent="0.3">
      <c r="A1974">
        <v>1972</v>
      </c>
      <c r="B1974" t="s">
        <v>1983</v>
      </c>
      <c r="C1974">
        <v>0.398615</v>
      </c>
      <c r="D1974">
        <v>0.39832400000000001</v>
      </c>
      <c r="E1974">
        <v>0.40293200000000001</v>
      </c>
      <c r="F1974">
        <v>0.39458300000000002</v>
      </c>
      <c r="G1974">
        <v>0</v>
      </c>
      <c r="H1974" t="s">
        <v>10</v>
      </c>
      <c r="I1974" t="b">
        <v>0</v>
      </c>
      <c r="J1974" t="s">
        <v>11</v>
      </c>
      <c r="K1974">
        <f t="shared" si="244"/>
        <v>-4.0633257933561885E-3</v>
      </c>
      <c r="L1974">
        <f t="shared" si="251"/>
        <v>-1.7338007067705483E-2</v>
      </c>
      <c r="M1974">
        <f t="shared" si="251"/>
        <v>-2.8181642954513475E-2</v>
      </c>
      <c r="N1974">
        <f t="shared" si="251"/>
        <v>-3.7533758511167317E-2</v>
      </c>
      <c r="O1974" t="str">
        <f>IF(C1974=MIN(C1973:C1975),"buy",IF(C1974=MAX(C1973:C1975),"sell","hold"))</f>
        <v>hold</v>
      </c>
      <c r="P1974" s="2">
        <f>IF(AND(O1974="buy",Q1973&lt;&gt;0),Q1973/C1974,IF(O1974="sell",0,P1973))</f>
        <v>0</v>
      </c>
      <c r="Q1974" s="1">
        <f>IF(AND(O1974="sell",P1973&lt;&gt;0),P1973*C1974,IF(O1974="buy",0,Q1973))</f>
        <v>159654119.67520782</v>
      </c>
      <c r="R1974">
        <f>4*(SIGN(K1974)+1)+2*(SIGN(L1974)+1)+(SIGN(M1974)+1)+(SIGN(N1974)+1)/2+1</f>
        <v>1</v>
      </c>
      <c r="S1974" t="str">
        <f t="shared" si="246"/>
        <v/>
      </c>
      <c r="T1974">
        <f t="shared" si="247"/>
        <v>1</v>
      </c>
      <c r="U1974" t="str">
        <f t="shared" si="248"/>
        <v/>
      </c>
    </row>
    <row r="1975" spans="1:21" x14ac:dyDescent="0.3">
      <c r="A1975">
        <v>1973</v>
      </c>
      <c r="B1975" t="s">
        <v>1984</v>
      </c>
      <c r="C1975">
        <v>0.39832400000000001</v>
      </c>
      <c r="D1975">
        <v>0.39981800000000001</v>
      </c>
      <c r="E1975">
        <v>0.40203499999999998</v>
      </c>
      <c r="F1975">
        <v>0.39253399999999999</v>
      </c>
      <c r="G1975">
        <v>0</v>
      </c>
      <c r="H1975" t="s">
        <v>10</v>
      </c>
      <c r="I1975" t="b">
        <v>0</v>
      </c>
      <c r="J1975" t="s">
        <v>11</v>
      </c>
      <c r="K1975">
        <f t="shared" si="244"/>
        <v>-7.3029428852141936E-4</v>
      </c>
      <c r="L1975">
        <f t="shared" si="251"/>
        <v>3.3330315048347692E-3</v>
      </c>
      <c r="M1975">
        <f t="shared" si="251"/>
        <v>2.0671038572540251E-2</v>
      </c>
      <c r="N1975">
        <f t="shared" si="251"/>
        <v>4.8852681527053729E-2</v>
      </c>
      <c r="O1975" t="str">
        <f>IF(C1975=MIN(C1974:C1976),"buy",IF(C1975=MAX(C1974:C1976),"sell","hold"))</f>
        <v>buy</v>
      </c>
      <c r="P1975" s="2">
        <f>IF(AND(O1975="buy",Q1974&lt;&gt;0),Q1974/C1975,IF(O1975="sell",0,P1974))</f>
        <v>400814712.83479732</v>
      </c>
      <c r="Q1975" s="1">
        <f>IF(AND(O1975="sell",P1974&lt;&gt;0),P1974*C1975,IF(O1975="buy",0,Q1974))</f>
        <v>0</v>
      </c>
      <c r="R1975">
        <f>4*(SIGN(K1975)+1)+2*(SIGN(L1975)+1)+(SIGN(M1975)+1)+(SIGN(N1975)+1)/2+1</f>
        <v>8</v>
      </c>
      <c r="S1975">
        <f t="shared" si="246"/>
        <v>8</v>
      </c>
      <c r="T1975" t="str">
        <f t="shared" si="247"/>
        <v/>
      </c>
      <c r="U1975" t="str">
        <f t="shared" si="248"/>
        <v/>
      </c>
    </row>
    <row r="1976" spans="1:21" x14ac:dyDescent="0.3">
      <c r="A1976">
        <v>1974</v>
      </c>
      <c r="B1976" t="s">
        <v>1985</v>
      </c>
      <c r="C1976">
        <v>0.39981800000000001</v>
      </c>
      <c r="D1976">
        <v>0.39756999999999998</v>
      </c>
      <c r="E1976">
        <v>0.401841</v>
      </c>
      <c r="F1976">
        <v>0.39375399999999999</v>
      </c>
      <c r="G1976">
        <v>0</v>
      </c>
      <c r="H1976" t="s">
        <v>10</v>
      </c>
      <c r="I1976" t="b">
        <v>0</v>
      </c>
      <c r="J1976" t="s">
        <v>11</v>
      </c>
      <c r="K1976">
        <f t="shared" si="244"/>
        <v>3.7436947310127652E-3</v>
      </c>
      <c r="L1976">
        <f t="shared" si="251"/>
        <v>4.4739890195341844E-3</v>
      </c>
      <c r="M1976">
        <f t="shared" si="251"/>
        <v>1.1409575146994152E-3</v>
      </c>
      <c r="N1976">
        <f t="shared" si="251"/>
        <v>-1.9530081057840834E-2</v>
      </c>
      <c r="O1976" t="str">
        <f>IF(C1976=MIN(C1975:C1977),"buy",IF(C1976=MAX(C1975:C1977),"sell","hold"))</f>
        <v>sell</v>
      </c>
      <c r="P1976" s="2">
        <f>IF(AND(O1976="buy",Q1975&lt;&gt;0),Q1975/C1976,IF(O1976="sell",0,P1975))</f>
        <v>0</v>
      </c>
      <c r="Q1976" s="1">
        <f>IF(AND(O1976="sell",P1975&lt;&gt;0),P1975*C1976,IF(O1976="buy",0,Q1975))</f>
        <v>160252936.85618299</v>
      </c>
      <c r="R1976">
        <f>4*(SIGN(K1976)+1)+2*(SIGN(L1976)+1)+(SIGN(M1976)+1)+(SIGN(N1976)+1)/2+1</f>
        <v>15</v>
      </c>
      <c r="S1976" t="str">
        <f t="shared" si="246"/>
        <v/>
      </c>
      <c r="T1976" t="str">
        <f t="shared" si="247"/>
        <v/>
      </c>
      <c r="U1976">
        <f t="shared" si="248"/>
        <v>15</v>
      </c>
    </row>
    <row r="1977" spans="1:21" x14ac:dyDescent="0.3">
      <c r="A1977">
        <v>1975</v>
      </c>
      <c r="B1977" t="s">
        <v>1986</v>
      </c>
      <c r="C1977">
        <v>0.39756999999999998</v>
      </c>
      <c r="D1977">
        <v>0.39681499999999997</v>
      </c>
      <c r="E1977">
        <v>0.40191900000000003</v>
      </c>
      <c r="F1977">
        <v>0.39245799999999997</v>
      </c>
      <c r="G1977">
        <v>0</v>
      </c>
      <c r="H1977" t="s">
        <v>10</v>
      </c>
      <c r="I1977" t="b">
        <v>0</v>
      </c>
      <c r="J1977" t="s">
        <v>11</v>
      </c>
      <c r="K1977">
        <f t="shared" si="244"/>
        <v>-5.6384094067129875E-3</v>
      </c>
      <c r="L1977">
        <f t="shared" si="251"/>
        <v>-9.3821041377257532E-3</v>
      </c>
      <c r="M1977">
        <f t="shared" si="251"/>
        <v>-1.3856093157259938E-2</v>
      </c>
      <c r="N1977">
        <f t="shared" si="251"/>
        <v>-1.4997050671959352E-2</v>
      </c>
      <c r="O1977" t="str">
        <f>IF(C1977=MIN(C1976:C1978),"buy",IF(C1977=MAX(C1976:C1978),"sell","hold"))</f>
        <v>hold</v>
      </c>
      <c r="P1977" s="2">
        <f>IF(AND(O1977="buy",Q1976&lt;&gt;0),Q1976/C1977,IF(O1977="sell",0,P1976))</f>
        <v>0</v>
      </c>
      <c r="Q1977" s="1">
        <f>IF(AND(O1977="sell",P1976&lt;&gt;0),P1976*C1977,IF(O1977="buy",0,Q1976))</f>
        <v>160252936.85618299</v>
      </c>
      <c r="R1977">
        <f>4*(SIGN(K1977)+1)+2*(SIGN(L1977)+1)+(SIGN(M1977)+1)+(SIGN(N1977)+1)/2+1</f>
        <v>1</v>
      </c>
      <c r="S1977" t="str">
        <f t="shared" si="246"/>
        <v/>
      </c>
      <c r="T1977">
        <f t="shared" si="247"/>
        <v>1</v>
      </c>
      <c r="U1977" t="str">
        <f t="shared" si="248"/>
        <v/>
      </c>
    </row>
    <row r="1978" spans="1:21" x14ac:dyDescent="0.3">
      <c r="A1978">
        <v>1976</v>
      </c>
      <c r="B1978" t="s">
        <v>1987</v>
      </c>
      <c r="C1978">
        <v>0.39681499999999997</v>
      </c>
      <c r="D1978">
        <v>0.394536</v>
      </c>
      <c r="E1978">
        <v>0.39893800000000001</v>
      </c>
      <c r="F1978">
        <v>0.38852999999999999</v>
      </c>
      <c r="G1978">
        <v>0</v>
      </c>
      <c r="H1978" t="s">
        <v>10</v>
      </c>
      <c r="I1978" t="b">
        <v>0</v>
      </c>
      <c r="J1978" t="s">
        <v>11</v>
      </c>
      <c r="K1978">
        <f t="shared" si="244"/>
        <v>-1.9008415314992245E-3</v>
      </c>
      <c r="L1978">
        <f t="shared" si="251"/>
        <v>3.7375678752137632E-3</v>
      </c>
      <c r="M1978">
        <f t="shared" si="251"/>
        <v>1.3119672012939516E-2</v>
      </c>
      <c r="N1978">
        <f t="shared" si="251"/>
        <v>2.6975765170199454E-2</v>
      </c>
      <c r="O1978" t="str">
        <f>IF(C1978=MIN(C1977:C1979),"buy",IF(C1978=MAX(C1977:C1979),"sell","hold"))</f>
        <v>hold</v>
      </c>
      <c r="P1978" s="2">
        <f>IF(AND(O1978="buy",Q1977&lt;&gt;0),Q1977/C1978,IF(O1978="sell",0,P1977))</f>
        <v>0</v>
      </c>
      <c r="Q1978" s="1">
        <f>IF(AND(O1978="sell",P1977&lt;&gt;0),P1977*C1978,IF(O1978="buy",0,Q1977))</f>
        <v>160252936.85618299</v>
      </c>
      <c r="R1978">
        <f>4*(SIGN(K1978)+1)+2*(SIGN(L1978)+1)+(SIGN(M1978)+1)+(SIGN(N1978)+1)/2+1</f>
        <v>8</v>
      </c>
      <c r="S1978" t="str">
        <f t="shared" si="246"/>
        <v/>
      </c>
      <c r="T1978">
        <f t="shared" si="247"/>
        <v>8</v>
      </c>
      <c r="U1978" t="str">
        <f t="shared" si="248"/>
        <v/>
      </c>
    </row>
    <row r="1979" spans="1:21" x14ac:dyDescent="0.3">
      <c r="A1979">
        <v>1977</v>
      </c>
      <c r="B1979" t="s">
        <v>1988</v>
      </c>
      <c r="C1979">
        <v>0.394536</v>
      </c>
      <c r="D1979">
        <v>0.393567</v>
      </c>
      <c r="E1979">
        <v>0.40078200000000003</v>
      </c>
      <c r="F1979">
        <v>0.39136399999999999</v>
      </c>
      <c r="G1979">
        <v>0</v>
      </c>
      <c r="H1979" t="s">
        <v>10</v>
      </c>
      <c r="I1979" t="b">
        <v>0</v>
      </c>
      <c r="J1979" t="s">
        <v>11</v>
      </c>
      <c r="K1979">
        <f t="shared" si="244"/>
        <v>-5.7597703168378528E-3</v>
      </c>
      <c r="L1979">
        <f t="shared" si="251"/>
        <v>-3.8589287853386285E-3</v>
      </c>
      <c r="M1979">
        <f t="shared" si="251"/>
        <v>-7.5964966605523918E-3</v>
      </c>
      <c r="N1979">
        <f t="shared" si="251"/>
        <v>-2.0716168673491908E-2</v>
      </c>
      <c r="O1979" t="str">
        <f>IF(C1979=MIN(C1978:C1980),"buy",IF(C1979=MAX(C1978:C1980),"sell","hold"))</f>
        <v>hold</v>
      </c>
      <c r="P1979" s="2">
        <f>IF(AND(O1979="buy",Q1978&lt;&gt;0),Q1978/C1979,IF(O1979="sell",0,P1978))</f>
        <v>0</v>
      </c>
      <c r="Q1979" s="1">
        <f>IF(AND(O1979="sell",P1978&lt;&gt;0),P1978*C1979,IF(O1979="buy",0,Q1978))</f>
        <v>160252936.85618299</v>
      </c>
      <c r="R1979">
        <f>4*(SIGN(K1979)+1)+2*(SIGN(L1979)+1)+(SIGN(M1979)+1)+(SIGN(N1979)+1)/2+1</f>
        <v>1</v>
      </c>
      <c r="S1979" t="str">
        <f t="shared" si="246"/>
        <v/>
      </c>
      <c r="T1979">
        <f t="shared" si="247"/>
        <v>1</v>
      </c>
      <c r="U1979" t="str">
        <f t="shared" si="248"/>
        <v/>
      </c>
    </row>
    <row r="1980" spans="1:21" x14ac:dyDescent="0.3">
      <c r="A1980">
        <v>1978</v>
      </c>
      <c r="B1980" t="s">
        <v>1989</v>
      </c>
      <c r="C1980">
        <v>0.393567</v>
      </c>
      <c r="D1980">
        <v>0.394729</v>
      </c>
      <c r="E1980">
        <v>0.39823900000000001</v>
      </c>
      <c r="F1980">
        <v>0.39038899999999999</v>
      </c>
      <c r="G1980">
        <v>0</v>
      </c>
      <c r="H1980" t="s">
        <v>10</v>
      </c>
      <c r="I1980" t="b">
        <v>0</v>
      </c>
      <c r="J1980" t="s">
        <v>11</v>
      </c>
      <c r="K1980">
        <f t="shared" si="244"/>
        <v>-2.4590694363553945E-3</v>
      </c>
      <c r="L1980">
        <f t="shared" si="251"/>
        <v>3.3007008804824584E-3</v>
      </c>
      <c r="M1980">
        <f t="shared" si="251"/>
        <v>7.1596296658210865E-3</v>
      </c>
      <c r="N1980">
        <f t="shared" si="251"/>
        <v>1.4756126326373478E-2</v>
      </c>
      <c r="O1980" t="str">
        <f>IF(C1980=MIN(C1979:C1981),"buy",IF(C1980=MAX(C1979:C1981),"sell","hold"))</f>
        <v>buy</v>
      </c>
      <c r="P1980" s="2">
        <f>IF(AND(O1980="buy",Q1979&lt;&gt;0),Q1979/C1980,IF(O1980="sell",0,P1979))</f>
        <v>407180827.80360901</v>
      </c>
      <c r="Q1980" s="1">
        <f>IF(AND(O1980="sell",P1979&lt;&gt;0),P1979*C1980,IF(O1980="buy",0,Q1979))</f>
        <v>0</v>
      </c>
      <c r="R1980">
        <f>4*(SIGN(K1980)+1)+2*(SIGN(L1980)+1)+(SIGN(M1980)+1)+(SIGN(N1980)+1)/2+1</f>
        <v>8</v>
      </c>
      <c r="S1980">
        <f t="shared" si="246"/>
        <v>8</v>
      </c>
      <c r="T1980" t="str">
        <f t="shared" si="247"/>
        <v/>
      </c>
      <c r="U1980" t="str">
        <f t="shared" si="248"/>
        <v/>
      </c>
    </row>
    <row r="1981" spans="1:21" x14ac:dyDescent="0.3">
      <c r="A1981">
        <v>1979</v>
      </c>
      <c r="B1981" t="s">
        <v>1990</v>
      </c>
      <c r="C1981">
        <v>0.394729</v>
      </c>
      <c r="D1981">
        <v>0.39091999999999999</v>
      </c>
      <c r="E1981">
        <v>0.39676899999999998</v>
      </c>
      <c r="F1981">
        <v>0.38511099999999998</v>
      </c>
      <c r="G1981">
        <v>0</v>
      </c>
      <c r="H1981" t="s">
        <v>10</v>
      </c>
      <c r="I1981" t="b">
        <v>0</v>
      </c>
      <c r="J1981" t="s">
        <v>11</v>
      </c>
      <c r="K1981">
        <f t="shared" si="244"/>
        <v>2.9481311588540255E-3</v>
      </c>
      <c r="L1981">
        <f t="shared" si="251"/>
        <v>5.40720059520942E-3</v>
      </c>
      <c r="M1981">
        <f t="shared" si="251"/>
        <v>2.1064997147269616E-3</v>
      </c>
      <c r="N1981">
        <f t="shared" si="251"/>
        <v>-5.0531299510941253E-3</v>
      </c>
      <c r="O1981" t="str">
        <f>IF(C1981=MIN(C1980:C1982),"buy",IF(C1981=MAX(C1980:C1982),"sell","hold"))</f>
        <v>sell</v>
      </c>
      <c r="P1981" s="2">
        <f>IF(AND(O1981="buy",Q1980&lt;&gt;0),Q1980/C1981,IF(O1981="sell",0,P1980))</f>
        <v>0</v>
      </c>
      <c r="Q1981" s="1">
        <f>IF(AND(O1981="sell",P1980&lt;&gt;0),P1980*C1981,IF(O1981="buy",0,Q1980))</f>
        <v>160726080.97809079</v>
      </c>
      <c r="R1981">
        <f>4*(SIGN(K1981)+1)+2*(SIGN(L1981)+1)+(SIGN(M1981)+1)+(SIGN(N1981)+1)/2+1</f>
        <v>15</v>
      </c>
      <c r="S1981" t="str">
        <f t="shared" si="246"/>
        <v/>
      </c>
      <c r="T1981" t="str">
        <f t="shared" si="247"/>
        <v/>
      </c>
      <c r="U1981">
        <f t="shared" si="248"/>
        <v>15</v>
      </c>
    </row>
    <row r="1982" spans="1:21" x14ac:dyDescent="0.3">
      <c r="A1982">
        <v>1980</v>
      </c>
      <c r="B1982" t="s">
        <v>1991</v>
      </c>
      <c r="C1982">
        <v>0.39091999999999999</v>
      </c>
      <c r="D1982">
        <v>0.39168199999999997</v>
      </c>
      <c r="E1982">
        <v>0.393926</v>
      </c>
      <c r="F1982">
        <v>0.384714</v>
      </c>
      <c r="G1982">
        <v>0</v>
      </c>
      <c r="H1982" t="s">
        <v>10</v>
      </c>
      <c r="I1982" t="b">
        <v>0</v>
      </c>
      <c r="J1982" t="s">
        <v>11</v>
      </c>
      <c r="K1982">
        <f t="shared" si="244"/>
        <v>-9.6964420498212474E-3</v>
      </c>
      <c r="L1982">
        <f t="shared" si="251"/>
        <v>-1.2644573208675272E-2</v>
      </c>
      <c r="M1982">
        <f t="shared" si="251"/>
        <v>-1.8051773803884692E-2</v>
      </c>
      <c r="N1982">
        <f t="shared" si="251"/>
        <v>-2.0158273518611654E-2</v>
      </c>
      <c r="O1982" t="str">
        <f>IF(C1982=MIN(C1981:C1983),"buy",IF(C1982=MAX(C1981:C1983),"sell","hold"))</f>
        <v>buy</v>
      </c>
      <c r="P1982" s="2">
        <f>IF(AND(O1982="buy",Q1981&lt;&gt;0),Q1981/C1982,IF(O1982="sell",0,P1981))</f>
        <v>411148268.13181931</v>
      </c>
      <c r="Q1982" s="1">
        <f>IF(AND(O1982="sell",P1981&lt;&gt;0),P1981*C1982,IF(O1982="buy",0,Q1981))</f>
        <v>0</v>
      </c>
      <c r="R1982">
        <f>4*(SIGN(K1982)+1)+2*(SIGN(L1982)+1)+(SIGN(M1982)+1)+(SIGN(N1982)+1)/2+1</f>
        <v>1</v>
      </c>
      <c r="S1982">
        <f t="shared" si="246"/>
        <v>1</v>
      </c>
      <c r="T1982" t="str">
        <f t="shared" si="247"/>
        <v/>
      </c>
      <c r="U1982" t="str">
        <f t="shared" si="248"/>
        <v/>
      </c>
    </row>
    <row r="1983" spans="1:21" x14ac:dyDescent="0.3">
      <c r="A1983">
        <v>1981</v>
      </c>
      <c r="B1983" t="s">
        <v>1992</v>
      </c>
      <c r="C1983">
        <v>0.39168199999999997</v>
      </c>
      <c r="D1983">
        <v>0.39469300000000002</v>
      </c>
      <c r="E1983">
        <v>0.398808</v>
      </c>
      <c r="F1983">
        <v>0.38819399999999998</v>
      </c>
      <c r="G1983">
        <v>0</v>
      </c>
      <c r="H1983" t="s">
        <v>10</v>
      </c>
      <c r="I1983" t="b">
        <v>0</v>
      </c>
      <c r="J1983" t="s">
        <v>11</v>
      </c>
      <c r="K1983">
        <f t="shared" si="244"/>
        <v>1.9473499939943544E-3</v>
      </c>
      <c r="L1983">
        <f t="shared" si="251"/>
        <v>1.1643792043815602E-2</v>
      </c>
      <c r="M1983">
        <f t="shared" si="251"/>
        <v>2.4288365252490875E-2</v>
      </c>
      <c r="N1983">
        <f t="shared" si="251"/>
        <v>4.234013905637557E-2</v>
      </c>
      <c r="O1983" t="str">
        <f>IF(C1983=MIN(C1982:C1984),"buy",IF(C1983=MAX(C1982:C1984),"sell","hold"))</f>
        <v>hold</v>
      </c>
      <c r="P1983" s="2">
        <f>IF(AND(O1983="buy",Q1982&lt;&gt;0),Q1982/C1983,IF(O1983="sell",0,P1982))</f>
        <v>411148268.13181931</v>
      </c>
      <c r="Q1983" s="1">
        <f>IF(AND(O1983="sell",P1982&lt;&gt;0),P1982*C1983,IF(O1983="buy",0,Q1982))</f>
        <v>0</v>
      </c>
      <c r="R1983">
        <f>4*(SIGN(K1983)+1)+2*(SIGN(L1983)+1)+(SIGN(M1983)+1)+(SIGN(N1983)+1)/2+1</f>
        <v>16</v>
      </c>
      <c r="S1983" t="str">
        <f t="shared" si="246"/>
        <v/>
      </c>
      <c r="T1983">
        <f t="shared" si="247"/>
        <v>16</v>
      </c>
      <c r="U1983" t="str">
        <f t="shared" si="248"/>
        <v/>
      </c>
    </row>
    <row r="1984" spans="1:21" x14ac:dyDescent="0.3">
      <c r="A1984">
        <v>1982</v>
      </c>
      <c r="B1984" t="s">
        <v>1993</v>
      </c>
      <c r="C1984">
        <v>0.39469300000000002</v>
      </c>
      <c r="D1984">
        <v>0.39324599999999998</v>
      </c>
      <c r="E1984">
        <v>0.39834799999999998</v>
      </c>
      <c r="F1984">
        <v>0.38978499999999999</v>
      </c>
      <c r="G1984">
        <v>0</v>
      </c>
      <c r="H1984" t="s">
        <v>10</v>
      </c>
      <c r="I1984" t="b">
        <v>0</v>
      </c>
      <c r="J1984" t="s">
        <v>11</v>
      </c>
      <c r="K1984">
        <f t="shared" si="244"/>
        <v>7.6579240184391452E-3</v>
      </c>
      <c r="L1984">
        <f t="shared" si="251"/>
        <v>5.7105740244447912E-3</v>
      </c>
      <c r="M1984">
        <f t="shared" si="251"/>
        <v>-5.933218019370811E-3</v>
      </c>
      <c r="N1984">
        <f t="shared" si="251"/>
        <v>-3.0221583271861686E-2</v>
      </c>
      <c r="O1984" t="str">
        <f>IF(C1984=MIN(C1983:C1985),"buy",IF(C1984=MAX(C1983:C1985),"sell","hold"))</f>
        <v>sell</v>
      </c>
      <c r="P1984" s="2">
        <f>IF(AND(O1984="buy",Q1983&lt;&gt;0),Q1983/C1984,IF(O1984="sell",0,P1983))</f>
        <v>0</v>
      </c>
      <c r="Q1984" s="1">
        <f>IF(AND(O1984="sell",P1983&lt;&gt;0),P1983*C1984,IF(O1984="buy",0,Q1983))</f>
        <v>162277343.39375216</v>
      </c>
      <c r="R1984">
        <f>4*(SIGN(K1984)+1)+2*(SIGN(L1984)+1)+(SIGN(M1984)+1)+(SIGN(N1984)+1)/2+1</f>
        <v>13</v>
      </c>
      <c r="S1984" t="str">
        <f t="shared" si="246"/>
        <v/>
      </c>
      <c r="T1984" t="str">
        <f t="shared" si="247"/>
        <v/>
      </c>
      <c r="U1984">
        <f t="shared" si="248"/>
        <v>13</v>
      </c>
    </row>
    <row r="1985" spans="1:21" x14ac:dyDescent="0.3">
      <c r="A1985">
        <v>1983</v>
      </c>
      <c r="B1985" t="s">
        <v>1994</v>
      </c>
      <c r="C1985">
        <v>0.39324599999999998</v>
      </c>
      <c r="D1985">
        <v>0.39794499999999999</v>
      </c>
      <c r="E1985">
        <v>0.40013199999999999</v>
      </c>
      <c r="F1985">
        <v>0.38891399999999998</v>
      </c>
      <c r="G1985">
        <v>0</v>
      </c>
      <c r="H1985" t="s">
        <v>10</v>
      </c>
      <c r="I1985" t="b">
        <v>0</v>
      </c>
      <c r="J1985" t="s">
        <v>11</v>
      </c>
      <c r="K1985">
        <f t="shared" si="244"/>
        <v>-3.6728731538863586E-3</v>
      </c>
      <c r="L1985">
        <f t="shared" si="251"/>
        <v>-1.1330797172325505E-2</v>
      </c>
      <c r="M1985">
        <f t="shared" si="251"/>
        <v>-1.7041371196770294E-2</v>
      </c>
      <c r="N1985">
        <f t="shared" si="251"/>
        <v>-1.1108153177399483E-2</v>
      </c>
      <c r="O1985" t="str">
        <f>IF(C1985=MIN(C1984:C1986),"buy",IF(C1985=MAX(C1984:C1986),"sell","hold"))</f>
        <v>buy</v>
      </c>
      <c r="P1985" s="2">
        <f>IF(AND(O1985="buy",Q1984&lt;&gt;0),Q1984/C1985,IF(O1985="sell",0,P1984))</f>
        <v>412661141.86476701</v>
      </c>
      <c r="Q1985" s="1">
        <f>IF(AND(O1985="sell",P1984&lt;&gt;0),P1984*C1985,IF(O1985="buy",0,Q1984))</f>
        <v>0</v>
      </c>
      <c r="R1985">
        <f>4*(SIGN(K1985)+1)+2*(SIGN(L1985)+1)+(SIGN(M1985)+1)+(SIGN(N1985)+1)/2+1</f>
        <v>1</v>
      </c>
      <c r="S1985">
        <f t="shared" si="246"/>
        <v>1</v>
      </c>
      <c r="T1985" t="str">
        <f t="shared" si="247"/>
        <v/>
      </c>
      <c r="U1985" t="str">
        <f t="shared" si="248"/>
        <v/>
      </c>
    </row>
    <row r="1986" spans="1:21" x14ac:dyDescent="0.3">
      <c r="A1986">
        <v>1984</v>
      </c>
      <c r="B1986" t="s">
        <v>1995</v>
      </c>
      <c r="C1986">
        <v>0.39794499999999999</v>
      </c>
      <c r="D1986">
        <v>0.39910200000000001</v>
      </c>
      <c r="E1986">
        <v>0.40107100000000001</v>
      </c>
      <c r="F1986">
        <v>0.39321</v>
      </c>
      <c r="G1986">
        <v>0</v>
      </c>
      <c r="H1986" t="s">
        <v>10</v>
      </c>
      <c r="I1986" t="b">
        <v>0</v>
      </c>
      <c r="J1986" t="s">
        <v>11</v>
      </c>
      <c r="K1986">
        <f t="shared" si="244"/>
        <v>1.1878294874436156E-2</v>
      </c>
      <c r="L1986">
        <f t="shared" si="251"/>
        <v>1.5551168028322515E-2</v>
      </c>
      <c r="M1986">
        <f t="shared" si="251"/>
        <v>2.688196520064802E-2</v>
      </c>
      <c r="N1986">
        <f t="shared" si="251"/>
        <v>4.3923336397418314E-2</v>
      </c>
      <c r="O1986" t="str">
        <f>IF(C1986=MIN(C1985:C1987),"buy",IF(C1986=MAX(C1985:C1987),"sell","hold"))</f>
        <v>hold</v>
      </c>
      <c r="P1986" s="2">
        <f>IF(AND(O1986="buy",Q1985&lt;&gt;0),Q1985/C1986,IF(O1986="sell",0,P1985))</f>
        <v>412661141.86476701</v>
      </c>
      <c r="Q1986" s="1">
        <f>IF(AND(O1986="sell",P1985&lt;&gt;0),P1985*C1986,IF(O1986="buy",0,Q1985))</f>
        <v>0</v>
      </c>
      <c r="R1986">
        <f>4*(SIGN(K1986)+1)+2*(SIGN(L1986)+1)+(SIGN(M1986)+1)+(SIGN(N1986)+1)/2+1</f>
        <v>16</v>
      </c>
      <c r="S1986" t="str">
        <f t="shared" si="246"/>
        <v/>
      </c>
      <c r="T1986">
        <f t="shared" si="247"/>
        <v>16</v>
      </c>
      <c r="U1986" t="str">
        <f t="shared" si="248"/>
        <v/>
      </c>
    </row>
    <row r="1987" spans="1:21" x14ac:dyDescent="0.3">
      <c r="A1987">
        <v>1985</v>
      </c>
      <c r="B1987" t="s">
        <v>1996</v>
      </c>
      <c r="C1987">
        <v>0.39910200000000001</v>
      </c>
      <c r="D1987">
        <v>0.39785500000000001</v>
      </c>
      <c r="E1987">
        <v>0.40078799999999998</v>
      </c>
      <c r="F1987">
        <v>0.39246999999999999</v>
      </c>
      <c r="G1987">
        <v>0</v>
      </c>
      <c r="H1987" t="s">
        <v>10</v>
      </c>
      <c r="I1987" t="b">
        <v>0</v>
      </c>
      <c r="J1987" t="s">
        <v>11</v>
      </c>
      <c r="K1987">
        <f t="shared" si="244"/>
        <v>2.9032164978979131E-3</v>
      </c>
      <c r="L1987">
        <f t="shared" si="251"/>
        <v>-8.9750783765382425E-3</v>
      </c>
      <c r="M1987">
        <f t="shared" si="251"/>
        <v>-2.4526246404860758E-2</v>
      </c>
      <c r="N1987">
        <f t="shared" si="251"/>
        <v>-5.1408211605508777E-2</v>
      </c>
      <c r="O1987" t="str">
        <f>IF(C1987=MIN(C1986:C1988),"buy",IF(C1987=MAX(C1986:C1988),"sell","hold"))</f>
        <v>sell</v>
      </c>
      <c r="P1987" s="2">
        <f>IF(AND(O1987="buy",Q1986&lt;&gt;0),Q1986/C1987,IF(O1987="sell",0,P1986))</f>
        <v>0</v>
      </c>
      <c r="Q1987" s="1">
        <f>IF(AND(O1987="sell",P1986&lt;&gt;0),P1986*C1987,IF(O1987="buy",0,Q1986))</f>
        <v>164693887.04051226</v>
      </c>
      <c r="R1987">
        <f>4*(SIGN(K1987)+1)+2*(SIGN(L1987)+1)+(SIGN(M1987)+1)+(SIGN(N1987)+1)/2+1</f>
        <v>9</v>
      </c>
      <c r="S1987" t="str">
        <f t="shared" si="246"/>
        <v/>
      </c>
      <c r="T1987" t="str">
        <f t="shared" si="247"/>
        <v/>
      </c>
      <c r="U1987">
        <f t="shared" si="248"/>
        <v>9</v>
      </c>
    </row>
    <row r="1988" spans="1:21" x14ac:dyDescent="0.3">
      <c r="A1988">
        <v>1986</v>
      </c>
      <c r="B1988" t="s">
        <v>1997</v>
      </c>
      <c r="C1988">
        <v>0.39788699999999999</v>
      </c>
      <c r="D1988">
        <v>0.39466699999999999</v>
      </c>
      <c r="E1988">
        <v>0.39999099999999999</v>
      </c>
      <c r="F1988">
        <v>0.39063599999999998</v>
      </c>
      <c r="G1988">
        <v>0</v>
      </c>
      <c r="H1988" t="s">
        <v>10</v>
      </c>
      <c r="I1988" t="b">
        <v>0</v>
      </c>
      <c r="J1988" t="s">
        <v>11</v>
      </c>
      <c r="K1988">
        <f t="shared" ref="K1988:K2017" si="252">2*(C1988-C1987)/(C1987+C1988)</f>
        <v>-3.0489755818462281E-3</v>
      </c>
      <c r="L1988">
        <f t="shared" si="251"/>
        <v>-5.9521920797441412E-3</v>
      </c>
      <c r="M1988">
        <f t="shared" si="251"/>
        <v>3.0228862967941013E-3</v>
      </c>
      <c r="N1988">
        <f t="shared" si="251"/>
        <v>2.754913270165486E-2</v>
      </c>
      <c r="O1988" t="str">
        <f>IF(C1988=MIN(C1987:C1989),"buy",IF(C1988=MAX(C1987:C1989),"sell","hold"))</f>
        <v>hold</v>
      </c>
      <c r="P1988" s="2">
        <f>IF(AND(O1988="buy",Q1987&lt;&gt;0),Q1987/C1988,IF(O1988="sell",0,P1987))</f>
        <v>0</v>
      </c>
      <c r="Q1988" s="1">
        <f>IF(AND(O1988="sell",P1987&lt;&gt;0),P1987*C1988,IF(O1988="buy",0,Q1987))</f>
        <v>164693887.04051226</v>
      </c>
      <c r="R1988">
        <f>4*(SIGN(K1988)+1)+2*(SIGN(L1988)+1)+(SIGN(M1988)+1)+(SIGN(N1988)+1)/2+1</f>
        <v>4</v>
      </c>
      <c r="S1988" t="str">
        <f t="shared" si="246"/>
        <v/>
      </c>
      <c r="T1988">
        <f t="shared" si="247"/>
        <v>4</v>
      </c>
      <c r="U1988" t="str">
        <f t="shared" si="248"/>
        <v/>
      </c>
    </row>
    <row r="1989" spans="1:21" x14ac:dyDescent="0.3">
      <c r="A1989">
        <v>1987</v>
      </c>
      <c r="B1989" t="s">
        <v>1998</v>
      </c>
      <c r="C1989">
        <v>0.39636199999999999</v>
      </c>
      <c r="D1989">
        <v>0.399592</v>
      </c>
      <c r="E1989">
        <v>0.40192800000000001</v>
      </c>
      <c r="F1989">
        <v>0.39201900000000001</v>
      </c>
      <c r="G1989">
        <v>0</v>
      </c>
      <c r="H1989" t="s">
        <v>10</v>
      </c>
      <c r="I1989" t="b">
        <v>0</v>
      </c>
      <c r="J1989" t="s">
        <v>11</v>
      </c>
      <c r="K1989">
        <f t="shared" si="252"/>
        <v>-3.8401055588360793E-3</v>
      </c>
      <c r="L1989">
        <f t="shared" ref="L1989:N2004" si="253">K1989-K1988</f>
        <v>-7.9112997698985122E-4</v>
      </c>
      <c r="M1989">
        <f t="shared" si="253"/>
        <v>5.1610621027542904E-3</v>
      </c>
      <c r="N1989">
        <f t="shared" si="253"/>
        <v>2.1381758059601892E-3</v>
      </c>
      <c r="O1989" t="str">
        <f>IF(C1989=MIN(C1988:C1990),"buy",IF(C1989=MAX(C1988:C1990),"sell","hold"))</f>
        <v>buy</v>
      </c>
      <c r="P1989" s="2">
        <f>IF(AND(O1989="buy",Q1988&lt;&gt;0),Q1988/C1989,IF(O1989="sell",0,P1988))</f>
        <v>415513815.75557762</v>
      </c>
      <c r="Q1989" s="1">
        <f>IF(AND(O1989="sell",P1988&lt;&gt;0),P1988*C1989,IF(O1989="buy",0,Q1988))</f>
        <v>0</v>
      </c>
      <c r="R1989">
        <f>4*(SIGN(K1989)+1)+2*(SIGN(L1989)+1)+(SIGN(M1989)+1)+(SIGN(N1989)+1)/2+1</f>
        <v>4</v>
      </c>
      <c r="S1989">
        <f t="shared" si="246"/>
        <v>4</v>
      </c>
      <c r="T1989" t="str">
        <f t="shared" si="247"/>
        <v/>
      </c>
      <c r="U1989" t="str">
        <f t="shared" si="248"/>
        <v/>
      </c>
    </row>
    <row r="1990" spans="1:21" x14ac:dyDescent="0.3">
      <c r="A1990">
        <v>1988</v>
      </c>
      <c r="B1990" t="s">
        <v>1999</v>
      </c>
      <c r="C1990">
        <v>0.399592</v>
      </c>
      <c r="D1990">
        <v>0.40019199999999999</v>
      </c>
      <c r="E1990">
        <v>0.402424</v>
      </c>
      <c r="F1990">
        <v>0.39432200000000001</v>
      </c>
      <c r="G1990">
        <v>0</v>
      </c>
      <c r="H1990" t="s">
        <v>10</v>
      </c>
      <c r="I1990" t="b">
        <v>0</v>
      </c>
      <c r="J1990" t="s">
        <v>11</v>
      </c>
      <c r="K1990">
        <f t="shared" si="252"/>
        <v>8.1160469072333596E-3</v>
      </c>
      <c r="L1990">
        <f t="shared" si="253"/>
        <v>1.1956152466069439E-2</v>
      </c>
      <c r="M1990">
        <f t="shared" si="253"/>
        <v>1.2747282443059291E-2</v>
      </c>
      <c r="N1990">
        <f t="shared" si="253"/>
        <v>7.5862203403050006E-3</v>
      </c>
      <c r="O1990" t="str">
        <f>IF(C1990=MIN(C1989:C1991),"buy",IF(C1990=MAX(C1989:C1991),"sell","hold"))</f>
        <v>hold</v>
      </c>
      <c r="P1990" s="2">
        <f>IF(AND(O1990="buy",Q1989&lt;&gt;0),Q1989/C1990,IF(O1990="sell",0,P1989))</f>
        <v>415513815.75557762</v>
      </c>
      <c r="Q1990" s="1">
        <f>IF(AND(O1990="sell",P1989&lt;&gt;0),P1989*C1990,IF(O1990="buy",0,Q1989))</f>
        <v>0</v>
      </c>
      <c r="R1990">
        <f>4*(SIGN(K1990)+1)+2*(SIGN(L1990)+1)+(SIGN(M1990)+1)+(SIGN(N1990)+1)/2+1</f>
        <v>16</v>
      </c>
      <c r="S1990" t="str">
        <f t="shared" si="246"/>
        <v/>
      </c>
      <c r="T1990">
        <f t="shared" si="247"/>
        <v>16</v>
      </c>
      <c r="U1990" t="str">
        <f t="shared" si="248"/>
        <v/>
      </c>
    </row>
    <row r="1991" spans="1:21" x14ac:dyDescent="0.3">
      <c r="A1991">
        <v>1989</v>
      </c>
      <c r="B1991" t="s">
        <v>2000</v>
      </c>
      <c r="C1991">
        <v>0.40181299999999998</v>
      </c>
      <c r="D1991">
        <v>0.39980599999999999</v>
      </c>
      <c r="E1991">
        <v>0.40281299999999998</v>
      </c>
      <c r="F1991">
        <v>0.39463599999999999</v>
      </c>
      <c r="G1991">
        <v>0</v>
      </c>
      <c r="H1991" t="s">
        <v>10</v>
      </c>
      <c r="I1991" t="b">
        <v>0</v>
      </c>
      <c r="J1991" t="s">
        <v>11</v>
      </c>
      <c r="K1991">
        <f t="shared" si="252"/>
        <v>5.5427655180588422E-3</v>
      </c>
      <c r="L1991">
        <f t="shared" si="253"/>
        <v>-2.5732813891745174E-3</v>
      </c>
      <c r="M1991">
        <f t="shared" si="253"/>
        <v>-1.4529433855243957E-2</v>
      </c>
      <c r="N1991">
        <f t="shared" si="253"/>
        <v>-2.727671629830325E-2</v>
      </c>
      <c r="O1991" t="str">
        <f>IF(C1991=MIN(C1990:C1992),"buy",IF(C1991=MAX(C1990:C1992),"sell","hold"))</f>
        <v>sell</v>
      </c>
      <c r="P1991" s="2">
        <f>IF(AND(O1991="buy",Q1990&lt;&gt;0),Q1990/C1991,IF(O1991="sell",0,P1990))</f>
        <v>0</v>
      </c>
      <c r="Q1991" s="1">
        <f>IF(AND(O1991="sell",P1990&lt;&gt;0),P1990*C1991,IF(O1991="buy",0,Q1990))</f>
        <v>166958852.85019591</v>
      </c>
      <c r="R1991">
        <f>4*(SIGN(K1991)+1)+2*(SIGN(L1991)+1)+(SIGN(M1991)+1)+(SIGN(N1991)+1)/2+1</f>
        <v>9</v>
      </c>
      <c r="S1991" t="str">
        <f t="shared" si="246"/>
        <v/>
      </c>
      <c r="T1991" t="str">
        <f t="shared" si="247"/>
        <v/>
      </c>
      <c r="U1991">
        <f t="shared" si="248"/>
        <v>9</v>
      </c>
    </row>
    <row r="1992" spans="1:21" x14ac:dyDescent="0.3">
      <c r="A1992">
        <v>1990</v>
      </c>
      <c r="B1992" t="s">
        <v>2001</v>
      </c>
      <c r="C1992">
        <v>0.39980599999999999</v>
      </c>
      <c r="D1992">
        <v>0.39867399999999997</v>
      </c>
      <c r="E1992">
        <v>0.40300200000000003</v>
      </c>
      <c r="F1992">
        <v>0.39546300000000001</v>
      </c>
      <c r="G1992">
        <v>0</v>
      </c>
      <c r="H1992" t="s">
        <v>10</v>
      </c>
      <c r="I1992" t="b">
        <v>0</v>
      </c>
      <c r="J1992" t="s">
        <v>11</v>
      </c>
      <c r="K1992">
        <f t="shared" si="252"/>
        <v>-5.0073663423645925E-3</v>
      </c>
      <c r="L1992">
        <f t="shared" si="253"/>
        <v>-1.0550131860423435E-2</v>
      </c>
      <c r="M1992">
        <f t="shared" si="253"/>
        <v>-7.9768504712489172E-3</v>
      </c>
      <c r="N1992">
        <f t="shared" si="253"/>
        <v>6.5525833839950396E-3</v>
      </c>
      <c r="O1992" t="str">
        <f>IF(C1992=MIN(C1991:C1993),"buy",IF(C1992=MAX(C1991:C1993),"sell","hold"))</f>
        <v>hold</v>
      </c>
      <c r="P1992" s="2">
        <f>IF(AND(O1992="buy",Q1991&lt;&gt;0),Q1991/C1992,IF(O1992="sell",0,P1991))</f>
        <v>0</v>
      </c>
      <c r="Q1992" s="1">
        <f>IF(AND(O1992="sell",P1991&lt;&gt;0),P1991*C1992,IF(O1992="buy",0,Q1991))</f>
        <v>166958852.85019591</v>
      </c>
      <c r="R1992">
        <f>4*(SIGN(K1992)+1)+2*(SIGN(L1992)+1)+(SIGN(M1992)+1)+(SIGN(N1992)+1)/2+1</f>
        <v>2</v>
      </c>
      <c r="S1992" t="str">
        <f t="shared" ref="S1992:S2017" si="254">IF($O1992="buy",$R1992,"")</f>
        <v/>
      </c>
      <c r="T1992">
        <f t="shared" ref="T1992:T2017" si="255">IF($O1992="hold",$R1992,"")</f>
        <v>2</v>
      </c>
      <c r="U1992" t="str">
        <f t="shared" ref="U1992:U2017" si="256">IF($O1992="sell",$R1992,"")</f>
        <v/>
      </c>
    </row>
    <row r="1993" spans="1:21" x14ac:dyDescent="0.3">
      <c r="A1993">
        <v>1991</v>
      </c>
      <c r="B1993" t="s">
        <v>2002</v>
      </c>
      <c r="C1993">
        <v>0.39867399999999997</v>
      </c>
      <c r="D1993">
        <v>0.39998400000000001</v>
      </c>
      <c r="E1993">
        <v>0.40272000000000002</v>
      </c>
      <c r="F1993">
        <v>0.39571000000000001</v>
      </c>
      <c r="G1993">
        <v>0</v>
      </c>
      <c r="H1993" t="s">
        <v>10</v>
      </c>
      <c r="I1993" t="b">
        <v>0</v>
      </c>
      <c r="J1993" t="s">
        <v>11</v>
      </c>
      <c r="K1993">
        <f t="shared" si="252"/>
        <v>-2.8353872357479758E-3</v>
      </c>
      <c r="L1993">
        <f t="shared" si="253"/>
        <v>2.1719791066166167E-3</v>
      </c>
      <c r="M1993">
        <f t="shared" si="253"/>
        <v>1.272211096704005E-2</v>
      </c>
      <c r="N1993">
        <f t="shared" si="253"/>
        <v>2.0698961438288969E-2</v>
      </c>
      <c r="O1993" t="str">
        <f>IF(C1993=MIN(C1992:C1994),"buy",IF(C1993=MAX(C1992:C1994),"sell","hold"))</f>
        <v>buy</v>
      </c>
      <c r="P1993" s="2">
        <f>IF(AND(O1993="buy",Q1992&lt;&gt;0),Q1992/C1993,IF(O1993="sell",0,P1992))</f>
        <v>418785405.74553627</v>
      </c>
      <c r="Q1993" s="1">
        <f>IF(AND(O1993="sell",P1992&lt;&gt;0),P1992*C1993,IF(O1993="buy",0,Q1992))</f>
        <v>0</v>
      </c>
      <c r="R1993">
        <f>4*(SIGN(K1993)+1)+2*(SIGN(L1993)+1)+(SIGN(M1993)+1)+(SIGN(N1993)+1)/2+1</f>
        <v>8</v>
      </c>
      <c r="S1993">
        <f t="shared" si="254"/>
        <v>8</v>
      </c>
      <c r="T1993" t="str">
        <f t="shared" si="255"/>
        <v/>
      </c>
      <c r="U1993" t="str">
        <f t="shared" si="256"/>
        <v/>
      </c>
    </row>
    <row r="1994" spans="1:21" x14ac:dyDescent="0.3">
      <c r="A1994">
        <v>1992</v>
      </c>
      <c r="B1994" t="s">
        <v>2003</v>
      </c>
      <c r="C1994">
        <v>0.39998400000000001</v>
      </c>
      <c r="D1994">
        <v>0.402617</v>
      </c>
      <c r="E1994">
        <v>0.40580500000000003</v>
      </c>
      <c r="F1994">
        <v>0.396511</v>
      </c>
      <c r="G1994">
        <v>0</v>
      </c>
      <c r="H1994" t="s">
        <v>10</v>
      </c>
      <c r="I1994" t="b">
        <v>0</v>
      </c>
      <c r="J1994" t="s">
        <v>11</v>
      </c>
      <c r="K1994">
        <f t="shared" si="252"/>
        <v>3.2805030438561524E-3</v>
      </c>
      <c r="L1994">
        <f t="shared" si="253"/>
        <v>6.1158902796041286E-3</v>
      </c>
      <c r="M1994">
        <f t="shared" si="253"/>
        <v>3.9439111729875119E-3</v>
      </c>
      <c r="N1994">
        <f t="shared" si="253"/>
        <v>-8.7781997940525394E-3</v>
      </c>
      <c r="O1994" t="str">
        <f>IF(C1994=MIN(C1993:C1995),"buy",IF(C1994=MAX(C1993:C1995),"sell","hold"))</f>
        <v>hold</v>
      </c>
      <c r="P1994" s="2">
        <f>IF(AND(O1994="buy",Q1993&lt;&gt;0),Q1993/C1994,IF(O1994="sell",0,P1993))</f>
        <v>418785405.74553627</v>
      </c>
      <c r="Q1994" s="1">
        <f>IF(AND(O1994="sell",P1993&lt;&gt;0),P1993*C1994,IF(O1994="buy",0,Q1993))</f>
        <v>0</v>
      </c>
      <c r="R1994">
        <f>4*(SIGN(K1994)+1)+2*(SIGN(L1994)+1)+(SIGN(M1994)+1)+(SIGN(N1994)+1)/2+1</f>
        <v>15</v>
      </c>
      <c r="S1994" t="str">
        <f t="shared" si="254"/>
        <v/>
      </c>
      <c r="T1994">
        <f t="shared" si="255"/>
        <v>15</v>
      </c>
      <c r="U1994" t="str">
        <f t="shared" si="256"/>
        <v/>
      </c>
    </row>
    <row r="1995" spans="1:21" x14ac:dyDescent="0.3">
      <c r="A1995">
        <v>1993</v>
      </c>
      <c r="B1995" t="s">
        <v>2004</v>
      </c>
      <c r="C1995">
        <v>0.40260499999999999</v>
      </c>
      <c r="D1995">
        <v>0.39889599999999997</v>
      </c>
      <c r="E1995">
        <v>0.40490599999999999</v>
      </c>
      <c r="F1995">
        <v>0.39481100000000002</v>
      </c>
      <c r="G1995">
        <v>0</v>
      </c>
      <c r="H1995" t="s">
        <v>10</v>
      </c>
      <c r="I1995" t="b">
        <v>0</v>
      </c>
      <c r="J1995" t="s">
        <v>11</v>
      </c>
      <c r="K1995">
        <f t="shared" si="252"/>
        <v>6.5313628768896275E-3</v>
      </c>
      <c r="L1995">
        <f t="shared" si="253"/>
        <v>3.2508598330334751E-3</v>
      </c>
      <c r="M1995">
        <f t="shared" si="253"/>
        <v>-2.8650304465706535E-3</v>
      </c>
      <c r="N1995">
        <f t="shared" si="253"/>
        <v>-6.8089416195581658E-3</v>
      </c>
      <c r="O1995" t="str">
        <f>IF(C1995=MIN(C1994:C1996),"buy",IF(C1995=MAX(C1994:C1996),"sell","hold"))</f>
        <v>sell</v>
      </c>
      <c r="P1995" s="2">
        <f>IF(AND(O1995="buy",Q1994&lt;&gt;0),Q1994/C1995,IF(O1995="sell",0,P1994))</f>
        <v>0</v>
      </c>
      <c r="Q1995" s="1">
        <f>IF(AND(O1995="sell",P1994&lt;&gt;0),P1994*C1995,IF(O1995="buy",0,Q1994))</f>
        <v>168605098.28018162</v>
      </c>
      <c r="R1995">
        <f>4*(SIGN(K1995)+1)+2*(SIGN(L1995)+1)+(SIGN(M1995)+1)+(SIGN(N1995)+1)/2+1</f>
        <v>13</v>
      </c>
      <c r="S1995" t="str">
        <f t="shared" si="254"/>
        <v/>
      </c>
      <c r="T1995" t="str">
        <f t="shared" si="255"/>
        <v/>
      </c>
      <c r="U1995">
        <f t="shared" si="256"/>
        <v>13</v>
      </c>
    </row>
    <row r="1996" spans="1:21" x14ac:dyDescent="0.3">
      <c r="A1996">
        <v>1994</v>
      </c>
      <c r="B1996" t="s">
        <v>2005</v>
      </c>
      <c r="C1996">
        <v>0.39889599999999997</v>
      </c>
      <c r="D1996">
        <v>0.39639799999999997</v>
      </c>
      <c r="E1996">
        <v>0.40137</v>
      </c>
      <c r="F1996">
        <v>0.39137699999999997</v>
      </c>
      <c r="G1996">
        <v>0</v>
      </c>
      <c r="H1996" t="s">
        <v>10</v>
      </c>
      <c r="I1996" t="b">
        <v>0</v>
      </c>
      <c r="J1996" t="s">
        <v>11</v>
      </c>
      <c r="K1996">
        <f t="shared" si="252"/>
        <v>-9.2551350528571209E-3</v>
      </c>
      <c r="L1996">
        <f t="shared" si="253"/>
        <v>-1.5786497929746748E-2</v>
      </c>
      <c r="M1996">
        <f t="shared" si="253"/>
        <v>-1.9037357762780222E-2</v>
      </c>
      <c r="N1996">
        <f t="shared" si="253"/>
        <v>-1.6172327316209569E-2</v>
      </c>
      <c r="O1996" t="str">
        <f>IF(C1996=MIN(C1995:C1997),"buy",IF(C1996=MAX(C1995:C1997),"sell","hold"))</f>
        <v>hold</v>
      </c>
      <c r="P1996" s="2">
        <f>IF(AND(O1996="buy",Q1995&lt;&gt;0),Q1995/C1996,IF(O1996="sell",0,P1995))</f>
        <v>0</v>
      </c>
      <c r="Q1996" s="1">
        <f>IF(AND(O1996="sell",P1995&lt;&gt;0),P1995*C1996,IF(O1996="buy",0,Q1995))</f>
        <v>168605098.28018162</v>
      </c>
      <c r="R1996">
        <f>4*(SIGN(K1996)+1)+2*(SIGN(L1996)+1)+(SIGN(M1996)+1)+(SIGN(N1996)+1)/2+1</f>
        <v>1</v>
      </c>
      <c r="S1996" t="str">
        <f t="shared" si="254"/>
        <v/>
      </c>
      <c r="T1996">
        <f t="shared" si="255"/>
        <v>1</v>
      </c>
      <c r="U1996" t="str">
        <f t="shared" si="256"/>
        <v/>
      </c>
    </row>
    <row r="1997" spans="1:21" x14ac:dyDescent="0.3">
      <c r="A1997">
        <v>1995</v>
      </c>
      <c r="B1997" t="s">
        <v>2006</v>
      </c>
      <c r="C1997">
        <v>0.39639799999999997</v>
      </c>
      <c r="D1997">
        <v>0.39964499999999997</v>
      </c>
      <c r="E1997">
        <v>0.40177800000000002</v>
      </c>
      <c r="F1997">
        <v>0.392374</v>
      </c>
      <c r="G1997">
        <v>0</v>
      </c>
      <c r="H1997" t="s">
        <v>10</v>
      </c>
      <c r="I1997" t="b">
        <v>0</v>
      </c>
      <c r="J1997" t="s">
        <v>11</v>
      </c>
      <c r="K1997">
        <f t="shared" si="252"/>
        <v>-6.2819535920049701E-3</v>
      </c>
      <c r="L1997">
        <f t="shared" si="253"/>
        <v>2.9731814608521508E-3</v>
      </c>
      <c r="M1997">
        <f t="shared" si="253"/>
        <v>1.8759679390598898E-2</v>
      </c>
      <c r="N1997">
        <f t="shared" si="253"/>
        <v>3.7797037153379121E-2</v>
      </c>
      <c r="O1997" t="str">
        <f>IF(C1997=MIN(C1996:C1998),"buy",IF(C1997=MAX(C1996:C1998),"sell","hold"))</f>
        <v>buy</v>
      </c>
      <c r="P1997" s="2">
        <f>IF(AND(O1997="buy",Q1996&lt;&gt;0),Q1996/C1997,IF(O1997="sell",0,P1996))</f>
        <v>425342959.0466693</v>
      </c>
      <c r="Q1997" s="1">
        <f>IF(AND(O1997="sell",P1996&lt;&gt;0),P1996*C1997,IF(O1997="buy",0,Q1996))</f>
        <v>0</v>
      </c>
      <c r="R1997">
        <f>4*(SIGN(K1997)+1)+2*(SIGN(L1997)+1)+(SIGN(M1997)+1)+(SIGN(N1997)+1)/2+1</f>
        <v>8</v>
      </c>
      <c r="S1997">
        <f t="shared" si="254"/>
        <v>8</v>
      </c>
      <c r="T1997" t="str">
        <f t="shared" si="255"/>
        <v/>
      </c>
      <c r="U1997" t="str">
        <f t="shared" si="256"/>
        <v/>
      </c>
    </row>
    <row r="1998" spans="1:21" x14ac:dyDescent="0.3">
      <c r="A1998">
        <v>1996</v>
      </c>
      <c r="B1998" t="s">
        <v>2007</v>
      </c>
      <c r="C1998">
        <v>0.39974300000000001</v>
      </c>
      <c r="D1998">
        <v>0.39769199999999999</v>
      </c>
      <c r="E1998">
        <v>0.40217700000000001</v>
      </c>
      <c r="F1998">
        <v>0.39409699999999998</v>
      </c>
      <c r="G1998">
        <v>0</v>
      </c>
      <c r="H1998" t="s">
        <v>10</v>
      </c>
      <c r="I1998" t="b">
        <v>0</v>
      </c>
      <c r="J1998" t="s">
        <v>11</v>
      </c>
      <c r="K1998">
        <f t="shared" si="252"/>
        <v>8.4030341359132166E-3</v>
      </c>
      <c r="L1998">
        <f t="shared" si="253"/>
        <v>1.4684987727918188E-2</v>
      </c>
      <c r="M1998">
        <f t="shared" si="253"/>
        <v>1.1711806267066038E-2</v>
      </c>
      <c r="N1998">
        <f t="shared" si="253"/>
        <v>-7.0478731235328607E-3</v>
      </c>
      <c r="O1998" t="str">
        <f>IF(C1998=MIN(C1997:C1999),"buy",IF(C1998=MAX(C1997:C1999),"sell","hold"))</f>
        <v>sell</v>
      </c>
      <c r="P1998" s="2">
        <f>IF(AND(O1998="buy",Q1997&lt;&gt;0),Q1997/C1998,IF(O1998="sell",0,P1997))</f>
        <v>0</v>
      </c>
      <c r="Q1998" s="1">
        <f>IF(AND(O1998="sell",P1997&lt;&gt;0),P1997*C1998,IF(O1998="buy",0,Q1997))</f>
        <v>170027870.47819275</v>
      </c>
      <c r="R1998">
        <f>4*(SIGN(K1998)+1)+2*(SIGN(L1998)+1)+(SIGN(M1998)+1)+(SIGN(N1998)+1)/2+1</f>
        <v>15</v>
      </c>
      <c r="S1998" t="str">
        <f t="shared" si="254"/>
        <v/>
      </c>
      <c r="T1998" t="str">
        <f t="shared" si="255"/>
        <v/>
      </c>
      <c r="U1998">
        <f t="shared" si="256"/>
        <v>15</v>
      </c>
    </row>
    <row r="1999" spans="1:21" x14ac:dyDescent="0.3">
      <c r="A1999">
        <v>1997</v>
      </c>
      <c r="B1999" t="s">
        <v>2008</v>
      </c>
      <c r="C1999">
        <v>0.39737299999999998</v>
      </c>
      <c r="D1999">
        <v>0.38916699999999999</v>
      </c>
      <c r="E1999">
        <v>0.400065</v>
      </c>
      <c r="F1999">
        <v>0.385461</v>
      </c>
      <c r="G1999">
        <v>0</v>
      </c>
      <c r="H1999" t="s">
        <v>10</v>
      </c>
      <c r="I1999" t="b">
        <v>0</v>
      </c>
      <c r="J1999" t="s">
        <v>11</v>
      </c>
      <c r="K1999">
        <f t="shared" si="252"/>
        <v>-5.9464369050427762E-3</v>
      </c>
      <c r="L1999">
        <f t="shared" si="253"/>
        <v>-1.4349471040955993E-2</v>
      </c>
      <c r="M1999">
        <f t="shared" si="253"/>
        <v>-2.9034458768874179E-2</v>
      </c>
      <c r="N1999">
        <f t="shared" si="253"/>
        <v>-4.0746265035940213E-2</v>
      </c>
      <c r="O1999" t="str">
        <f>IF(C1999=MIN(C1998:C2000),"buy",IF(C1999=MAX(C1998:C2000),"sell","hold"))</f>
        <v>hold</v>
      </c>
      <c r="P1999" s="2">
        <f>IF(AND(O1999="buy",Q1998&lt;&gt;0),Q1998/C1999,IF(O1999="sell",0,P1998))</f>
        <v>0</v>
      </c>
      <c r="Q1999" s="1">
        <f>IF(AND(O1999="sell",P1998&lt;&gt;0),P1998*C1999,IF(O1999="buy",0,Q1998))</f>
        <v>170027870.47819275</v>
      </c>
      <c r="R1999">
        <f>4*(SIGN(K1999)+1)+2*(SIGN(L1999)+1)+(SIGN(M1999)+1)+(SIGN(N1999)+1)/2+1</f>
        <v>1</v>
      </c>
      <c r="S1999" t="str">
        <f t="shared" si="254"/>
        <v/>
      </c>
      <c r="T1999">
        <f t="shared" si="255"/>
        <v>1</v>
      </c>
      <c r="U1999" t="str">
        <f t="shared" si="256"/>
        <v/>
      </c>
    </row>
    <row r="2000" spans="1:21" x14ac:dyDescent="0.3">
      <c r="A2000">
        <v>1998</v>
      </c>
      <c r="B2000" t="s">
        <v>2009</v>
      </c>
      <c r="C2000">
        <v>0.38750600000000002</v>
      </c>
      <c r="D2000">
        <v>0.39138200000000001</v>
      </c>
      <c r="E2000">
        <v>0.39404099999999997</v>
      </c>
      <c r="F2000">
        <v>0.38284800000000002</v>
      </c>
      <c r="G2000">
        <v>0</v>
      </c>
      <c r="H2000" t="s">
        <v>10</v>
      </c>
      <c r="I2000" t="b">
        <v>0</v>
      </c>
      <c r="J2000" t="s">
        <v>11</v>
      </c>
      <c r="K2000">
        <f t="shared" si="252"/>
        <v>-2.5142729006636586E-2</v>
      </c>
      <c r="L2000">
        <f t="shared" si="253"/>
        <v>-1.919629210159381E-2</v>
      </c>
      <c r="M2000">
        <f t="shared" si="253"/>
        <v>-4.8468210606378171E-3</v>
      </c>
      <c r="N2000">
        <f t="shared" si="253"/>
        <v>2.4187637708236363E-2</v>
      </c>
      <c r="O2000" t="str">
        <f>IF(C2000=MIN(C1999:C2001),"buy",IF(C2000=MAX(C1999:C2001),"sell","hold"))</f>
        <v>buy</v>
      </c>
      <c r="P2000" s="2">
        <f>IF(AND(O2000="buy",Q1999&lt;&gt;0),Q1999/C2000,IF(O2000="sell",0,P1999))</f>
        <v>438774807.30154562</v>
      </c>
      <c r="Q2000" s="1">
        <f>IF(AND(O2000="sell",P1999&lt;&gt;0),P1999*C2000,IF(O2000="buy",0,Q1999))</f>
        <v>0</v>
      </c>
      <c r="R2000">
        <f>4*(SIGN(K2000)+1)+2*(SIGN(L2000)+1)+(SIGN(M2000)+1)+(SIGN(N2000)+1)/2+1</f>
        <v>2</v>
      </c>
      <c r="S2000">
        <f t="shared" si="254"/>
        <v>2</v>
      </c>
      <c r="T2000" t="str">
        <f t="shared" si="255"/>
        <v/>
      </c>
      <c r="U2000" t="str">
        <f t="shared" si="256"/>
        <v/>
      </c>
    </row>
    <row r="2001" spans="1:21" x14ac:dyDescent="0.3">
      <c r="A2001">
        <v>1999</v>
      </c>
      <c r="B2001" t="s">
        <v>2010</v>
      </c>
      <c r="C2001">
        <v>0.39138200000000001</v>
      </c>
      <c r="D2001">
        <v>0.391679</v>
      </c>
      <c r="E2001">
        <v>0.39695200000000003</v>
      </c>
      <c r="F2001">
        <v>0.387293</v>
      </c>
      <c r="G2001">
        <v>0</v>
      </c>
      <c r="H2001" t="s">
        <v>10</v>
      </c>
      <c r="I2001" t="b">
        <v>0</v>
      </c>
      <c r="J2001" t="s">
        <v>11</v>
      </c>
      <c r="K2001">
        <f t="shared" si="252"/>
        <v>9.9526504452501271E-3</v>
      </c>
      <c r="L2001">
        <f t="shared" si="253"/>
        <v>3.5095379451886712E-2</v>
      </c>
      <c r="M2001">
        <f t="shared" si="253"/>
        <v>5.4291671553480525E-2</v>
      </c>
      <c r="N2001">
        <f t="shared" si="253"/>
        <v>5.913849261411834E-2</v>
      </c>
      <c r="O2001" t="str">
        <f>IF(C2001=MIN(C2000:C2002),"buy",IF(C2001=MAX(C2000:C2002),"sell","hold"))</f>
        <v>hold</v>
      </c>
      <c r="P2001" s="2">
        <f>IF(AND(O2001="buy",Q2000&lt;&gt;0),Q2000/C2001,IF(O2001="sell",0,P2000))</f>
        <v>438774807.30154562</v>
      </c>
      <c r="Q2001" s="1">
        <f>IF(AND(O2001="sell",P2000&lt;&gt;0),P2000*C2001,IF(O2001="buy",0,Q2000))</f>
        <v>0</v>
      </c>
      <c r="R2001">
        <f>4*(SIGN(K2001)+1)+2*(SIGN(L2001)+1)+(SIGN(M2001)+1)+(SIGN(N2001)+1)/2+1</f>
        <v>16</v>
      </c>
      <c r="S2001" t="str">
        <f t="shared" si="254"/>
        <v/>
      </c>
      <c r="T2001">
        <f t="shared" si="255"/>
        <v>16</v>
      </c>
      <c r="U2001" t="str">
        <f t="shared" si="256"/>
        <v/>
      </c>
    </row>
    <row r="2002" spans="1:21" x14ac:dyDescent="0.3">
      <c r="A2002">
        <v>2000</v>
      </c>
      <c r="B2002" t="s">
        <v>2011</v>
      </c>
      <c r="C2002">
        <v>0.39194499999999999</v>
      </c>
      <c r="D2002">
        <v>0.39460000000000001</v>
      </c>
      <c r="E2002">
        <v>0.39812700000000001</v>
      </c>
      <c r="F2002">
        <v>0.38835799999999998</v>
      </c>
      <c r="G2002">
        <v>0</v>
      </c>
      <c r="H2002" t="s">
        <v>10</v>
      </c>
      <c r="I2002" t="b">
        <v>0</v>
      </c>
      <c r="J2002" t="s">
        <v>11</v>
      </c>
      <c r="K2002">
        <f t="shared" si="252"/>
        <v>1.4374584305149195E-3</v>
      </c>
      <c r="L2002">
        <f t="shared" si="253"/>
        <v>-8.5151920147352074E-3</v>
      </c>
      <c r="M2002">
        <f t="shared" si="253"/>
        <v>-4.3610571466621922E-2</v>
      </c>
      <c r="N2002">
        <f t="shared" si="253"/>
        <v>-9.7902243020102447E-2</v>
      </c>
      <c r="O2002" t="str">
        <f>IF(C2002=MIN(C2001:C2003),"buy",IF(C2002=MAX(C2001:C2003),"sell","hold"))</f>
        <v>hold</v>
      </c>
      <c r="P2002" s="2">
        <f>IF(AND(O2002="buy",Q2001&lt;&gt;0),Q2001/C2002,IF(O2002="sell",0,P2001))</f>
        <v>438774807.30154562</v>
      </c>
      <c r="Q2002" s="1">
        <f>IF(AND(O2002="sell",P2001&lt;&gt;0),P2001*C2002,IF(O2002="buy",0,Q2001))</f>
        <v>0</v>
      </c>
      <c r="R2002">
        <f>4*(SIGN(K2002)+1)+2*(SIGN(L2002)+1)+(SIGN(M2002)+1)+(SIGN(N2002)+1)/2+1</f>
        <v>9</v>
      </c>
      <c r="S2002" t="str">
        <f t="shared" si="254"/>
        <v/>
      </c>
      <c r="T2002">
        <f t="shared" si="255"/>
        <v>9</v>
      </c>
      <c r="U2002" t="str">
        <f t="shared" si="256"/>
        <v/>
      </c>
    </row>
    <row r="2003" spans="1:21" x14ac:dyDescent="0.3">
      <c r="A2003">
        <v>2001</v>
      </c>
      <c r="B2003" t="s">
        <v>2012</v>
      </c>
      <c r="C2003">
        <v>0.39437299999999997</v>
      </c>
      <c r="D2003">
        <v>0.39512900000000001</v>
      </c>
      <c r="E2003">
        <v>0.398698</v>
      </c>
      <c r="F2003">
        <v>0.390266</v>
      </c>
      <c r="G2003">
        <v>0</v>
      </c>
      <c r="H2003" t="s">
        <v>10</v>
      </c>
      <c r="I2003" t="b">
        <v>0</v>
      </c>
      <c r="J2003" t="s">
        <v>11</v>
      </c>
      <c r="K2003">
        <f t="shared" si="252"/>
        <v>6.1756185156641103E-3</v>
      </c>
      <c r="L2003">
        <f t="shared" si="253"/>
        <v>4.7381600851491906E-3</v>
      </c>
      <c r="M2003">
        <f t="shared" si="253"/>
        <v>1.3253352099884399E-2</v>
      </c>
      <c r="N2003">
        <f t="shared" si="253"/>
        <v>5.6863923566506325E-2</v>
      </c>
      <c r="O2003" t="str">
        <f>IF(C2003=MIN(C2002:C2004),"buy",IF(C2003=MAX(C2002:C2004),"sell","hold"))</f>
        <v>hold</v>
      </c>
      <c r="P2003" s="2">
        <f>IF(AND(O2003="buy",Q2002&lt;&gt;0),Q2002/C2003,IF(O2003="sell",0,P2002))</f>
        <v>438774807.30154562</v>
      </c>
      <c r="Q2003" s="1">
        <f>IF(AND(O2003="sell",P2002&lt;&gt;0),P2002*C2003,IF(O2003="buy",0,Q2002))</f>
        <v>0</v>
      </c>
      <c r="R2003">
        <f>4*(SIGN(K2003)+1)+2*(SIGN(L2003)+1)+(SIGN(M2003)+1)+(SIGN(N2003)+1)/2+1</f>
        <v>16</v>
      </c>
      <c r="S2003" t="str">
        <f t="shared" si="254"/>
        <v/>
      </c>
      <c r="T2003">
        <f t="shared" si="255"/>
        <v>16</v>
      </c>
      <c r="U2003" t="str">
        <f t="shared" si="256"/>
        <v/>
      </c>
    </row>
    <row r="2004" spans="1:21" x14ac:dyDescent="0.3">
      <c r="A2004">
        <v>2002</v>
      </c>
      <c r="B2004" t="s">
        <v>2013</v>
      </c>
      <c r="C2004">
        <v>0.39494000000000001</v>
      </c>
      <c r="D2004">
        <v>0.39783000000000002</v>
      </c>
      <c r="E2004">
        <v>0.40094000000000002</v>
      </c>
      <c r="F2004">
        <v>0.39160499999999998</v>
      </c>
      <c r="G2004">
        <v>0</v>
      </c>
      <c r="H2004" t="s">
        <v>10</v>
      </c>
      <c r="I2004" t="b">
        <v>0</v>
      </c>
      <c r="J2004" t="s">
        <v>11</v>
      </c>
      <c r="K2004">
        <f t="shared" si="252"/>
        <v>1.4366924147962588E-3</v>
      </c>
      <c r="L2004">
        <f t="shared" si="253"/>
        <v>-4.7389261008678515E-3</v>
      </c>
      <c r="M2004">
        <f t="shared" si="253"/>
        <v>-9.4770861860170412E-3</v>
      </c>
      <c r="N2004">
        <f t="shared" si="253"/>
        <v>-2.273043828590144E-2</v>
      </c>
      <c r="O2004" t="str">
        <f>IF(C2004=MIN(C2003:C2005),"buy",IF(C2004=MAX(C2003:C2005),"sell","hold"))</f>
        <v>hold</v>
      </c>
      <c r="P2004" s="2">
        <f>IF(AND(O2004="buy",Q2003&lt;&gt;0),Q2003/C2004,IF(O2004="sell",0,P2003))</f>
        <v>438774807.30154562</v>
      </c>
      <c r="Q2004" s="1">
        <f>IF(AND(O2004="sell",P2003&lt;&gt;0),P2003*C2004,IF(O2004="buy",0,Q2003))</f>
        <v>0</v>
      </c>
      <c r="R2004">
        <f>4*(SIGN(K2004)+1)+2*(SIGN(L2004)+1)+(SIGN(M2004)+1)+(SIGN(N2004)+1)/2+1</f>
        <v>9</v>
      </c>
      <c r="S2004" t="str">
        <f t="shared" si="254"/>
        <v/>
      </c>
      <c r="T2004">
        <f t="shared" si="255"/>
        <v>9</v>
      </c>
      <c r="U2004" t="str">
        <f t="shared" si="256"/>
        <v/>
      </c>
    </row>
    <row r="2005" spans="1:21" x14ac:dyDescent="0.3">
      <c r="A2005">
        <v>2003</v>
      </c>
      <c r="B2005" t="s">
        <v>2014</v>
      </c>
      <c r="C2005">
        <v>0.39941599999999999</v>
      </c>
      <c r="D2005">
        <v>0.39381300000000002</v>
      </c>
      <c r="E2005">
        <v>0.40081099999999997</v>
      </c>
      <c r="F2005">
        <v>0.389094</v>
      </c>
      <c r="G2005">
        <v>0</v>
      </c>
      <c r="H2005" t="s">
        <v>10</v>
      </c>
      <c r="I2005" t="b">
        <v>0</v>
      </c>
      <c r="J2005" t="s">
        <v>11</v>
      </c>
      <c r="K2005">
        <f t="shared" si="252"/>
        <v>1.1269506367422112E-2</v>
      </c>
      <c r="L2005">
        <f t="shared" ref="L2005:N2017" si="257">K2005-K2004</f>
        <v>9.8328139526258525E-3</v>
      </c>
      <c r="M2005">
        <f t="shared" si="257"/>
        <v>1.4571740053493704E-2</v>
      </c>
      <c r="N2005">
        <f t="shared" si="257"/>
        <v>2.4048826239510747E-2</v>
      </c>
      <c r="O2005" t="str">
        <f>IF(C2005=MIN(C2004:C2006),"buy",IF(C2005=MAX(C2004:C2006),"sell","hold"))</f>
        <v>sell</v>
      </c>
      <c r="P2005" s="2">
        <f>IF(AND(O2005="buy",Q2004&lt;&gt;0),Q2004/C2005,IF(O2005="sell",0,P2004))</f>
        <v>0</v>
      </c>
      <c r="Q2005" s="1">
        <f>IF(AND(O2005="sell",P2004&lt;&gt;0),P2004*C2005,IF(O2005="buy",0,Q2004))</f>
        <v>175253678.43315414</v>
      </c>
      <c r="R2005">
        <f>4*(SIGN(K2005)+1)+2*(SIGN(L2005)+1)+(SIGN(M2005)+1)+(SIGN(N2005)+1)/2+1</f>
        <v>16</v>
      </c>
      <c r="S2005" t="str">
        <f t="shared" si="254"/>
        <v/>
      </c>
      <c r="T2005" t="str">
        <f t="shared" si="255"/>
        <v/>
      </c>
      <c r="U2005">
        <f t="shared" si="256"/>
        <v>16</v>
      </c>
    </row>
    <row r="2006" spans="1:21" x14ac:dyDescent="0.3">
      <c r="A2006">
        <v>2004</v>
      </c>
      <c r="B2006" t="s">
        <v>2015</v>
      </c>
      <c r="C2006">
        <v>0.39292199999999999</v>
      </c>
      <c r="D2006">
        <v>0.39668999999999999</v>
      </c>
      <c r="E2006">
        <v>0.39844600000000002</v>
      </c>
      <c r="F2006">
        <v>0.38844800000000002</v>
      </c>
      <c r="G2006">
        <v>0</v>
      </c>
      <c r="H2006" t="s">
        <v>10</v>
      </c>
      <c r="I2006" t="b">
        <v>0</v>
      </c>
      <c r="J2006" t="s">
        <v>11</v>
      </c>
      <c r="K2006">
        <f t="shared" si="252"/>
        <v>-1.6391994325653952E-2</v>
      </c>
      <c r="L2006">
        <f t="shared" si="257"/>
        <v>-2.7661500693076064E-2</v>
      </c>
      <c r="M2006">
        <f t="shared" si="257"/>
        <v>-3.7494314645701916E-2</v>
      </c>
      <c r="N2006">
        <f t="shared" si="257"/>
        <v>-5.2066054699195619E-2</v>
      </c>
      <c r="O2006" t="str">
        <f>IF(C2006=MIN(C2005:C2007),"buy",IF(C2006=MAX(C2005:C2007),"sell","hold"))</f>
        <v>buy</v>
      </c>
      <c r="P2006" s="2">
        <f>IF(AND(O2006="buy",Q2005&lt;&gt;0),Q2005/C2006,IF(O2006="sell",0,P2005))</f>
        <v>446026637.43224901</v>
      </c>
      <c r="Q2006" s="1">
        <f>IF(AND(O2006="sell",P2005&lt;&gt;0),P2005*C2006,IF(O2006="buy",0,Q2005))</f>
        <v>0</v>
      </c>
      <c r="R2006">
        <f>4*(SIGN(K2006)+1)+2*(SIGN(L2006)+1)+(SIGN(M2006)+1)+(SIGN(N2006)+1)/2+1</f>
        <v>1</v>
      </c>
      <c r="S2006">
        <f t="shared" si="254"/>
        <v>1</v>
      </c>
      <c r="T2006" t="str">
        <f t="shared" si="255"/>
        <v/>
      </c>
      <c r="U2006" t="str">
        <f t="shared" si="256"/>
        <v/>
      </c>
    </row>
    <row r="2007" spans="1:21" x14ac:dyDescent="0.3">
      <c r="A2007">
        <v>2005</v>
      </c>
      <c r="B2007" t="s">
        <v>2016</v>
      </c>
      <c r="C2007">
        <v>0.39668999999999999</v>
      </c>
      <c r="D2007">
        <v>0.39565099999999997</v>
      </c>
      <c r="E2007">
        <v>0.39878599999999997</v>
      </c>
      <c r="F2007">
        <v>0.38960699999999998</v>
      </c>
      <c r="G2007">
        <v>0</v>
      </c>
      <c r="H2007" t="s">
        <v>10</v>
      </c>
      <c r="I2007" t="b">
        <v>0</v>
      </c>
      <c r="J2007" t="s">
        <v>11</v>
      </c>
      <c r="K2007">
        <f t="shared" si="252"/>
        <v>9.5439279038312327E-3</v>
      </c>
      <c r="L2007">
        <f t="shared" si="257"/>
        <v>2.5935922229485184E-2</v>
      </c>
      <c r="M2007">
        <f t="shared" si="257"/>
        <v>5.3597422922561248E-2</v>
      </c>
      <c r="N2007">
        <f t="shared" si="257"/>
        <v>9.1091737568263165E-2</v>
      </c>
      <c r="O2007" t="str">
        <f>IF(C2007=MIN(C2006:C2008),"buy",IF(C2007=MAX(C2006:C2008),"sell","hold"))</f>
        <v>sell</v>
      </c>
      <c r="P2007" s="2">
        <f>IF(AND(O2007="buy",Q2006&lt;&gt;0),Q2006/C2007,IF(O2007="sell",0,P2006))</f>
        <v>0</v>
      </c>
      <c r="Q2007" s="1">
        <f>IF(AND(O2007="sell",P2006&lt;&gt;0),P2006*C2007,IF(O2007="buy",0,Q2006))</f>
        <v>176934306.80299884</v>
      </c>
      <c r="R2007">
        <f>4*(SIGN(K2007)+1)+2*(SIGN(L2007)+1)+(SIGN(M2007)+1)+(SIGN(N2007)+1)/2+1</f>
        <v>16</v>
      </c>
      <c r="S2007" t="str">
        <f t="shared" si="254"/>
        <v/>
      </c>
      <c r="T2007" t="str">
        <f t="shared" si="255"/>
        <v/>
      </c>
      <c r="U2007">
        <f t="shared" si="256"/>
        <v>16</v>
      </c>
    </row>
    <row r="2008" spans="1:21" x14ac:dyDescent="0.3">
      <c r="A2008">
        <v>2006</v>
      </c>
      <c r="B2008" t="s">
        <v>2017</v>
      </c>
      <c r="C2008">
        <v>0.39514500000000002</v>
      </c>
      <c r="D2008">
        <v>0.39798499999999998</v>
      </c>
      <c r="E2008">
        <v>0.39988800000000002</v>
      </c>
      <c r="F2008">
        <v>0.39091999999999999</v>
      </c>
      <c r="G2008">
        <v>0</v>
      </c>
      <c r="H2008" t="s">
        <v>10</v>
      </c>
      <c r="I2008" t="b">
        <v>0</v>
      </c>
      <c r="J2008" t="s">
        <v>11</v>
      </c>
      <c r="K2008">
        <f t="shared" si="252"/>
        <v>-3.9023281365435044E-3</v>
      </c>
      <c r="L2008">
        <f t="shared" si="257"/>
        <v>-1.3446256040374737E-2</v>
      </c>
      <c r="M2008">
        <f t="shared" si="257"/>
        <v>-3.9382178269859923E-2</v>
      </c>
      <c r="N2008">
        <f t="shared" si="257"/>
        <v>-9.2979601192421171E-2</v>
      </c>
      <c r="O2008" t="str">
        <f>IF(C2008=MIN(C2007:C2009),"buy",IF(C2008=MAX(C2007:C2009),"sell","hold"))</f>
        <v>buy</v>
      </c>
      <c r="P2008" s="2">
        <f>IF(AND(O2008="buy",Q2007&lt;&gt;0),Q2007/C2008,IF(O2008="sell",0,P2007))</f>
        <v>447770582.45200831</v>
      </c>
      <c r="Q2008" s="1">
        <f>IF(AND(O2008="sell",P2007&lt;&gt;0),P2007*C2008,IF(O2008="buy",0,Q2007))</f>
        <v>0</v>
      </c>
      <c r="R2008">
        <f>4*(SIGN(K2008)+1)+2*(SIGN(L2008)+1)+(SIGN(M2008)+1)+(SIGN(N2008)+1)/2+1</f>
        <v>1</v>
      </c>
      <c r="S2008">
        <f t="shared" si="254"/>
        <v>1</v>
      </c>
      <c r="T2008" t="str">
        <f t="shared" si="255"/>
        <v/>
      </c>
      <c r="U2008" t="str">
        <f t="shared" si="256"/>
        <v/>
      </c>
    </row>
    <row r="2009" spans="1:21" x14ac:dyDescent="0.3">
      <c r="A2009">
        <v>2007</v>
      </c>
      <c r="B2009" t="s">
        <v>2018</v>
      </c>
      <c r="C2009">
        <v>0.39798499999999998</v>
      </c>
      <c r="D2009">
        <v>0.39758900000000003</v>
      </c>
      <c r="E2009">
        <v>0.40187899999999999</v>
      </c>
      <c r="F2009">
        <v>0.39368399999999998</v>
      </c>
      <c r="G2009">
        <v>0</v>
      </c>
      <c r="H2009" t="s">
        <v>10</v>
      </c>
      <c r="I2009" t="b">
        <v>0</v>
      </c>
      <c r="J2009" t="s">
        <v>11</v>
      </c>
      <c r="K2009">
        <f t="shared" si="252"/>
        <v>7.1614993758903423E-3</v>
      </c>
      <c r="L2009">
        <f t="shared" si="257"/>
        <v>1.1063827512433847E-2</v>
      </c>
      <c r="M2009">
        <f t="shared" si="257"/>
        <v>2.4510083552808586E-2</v>
      </c>
      <c r="N2009">
        <f t="shared" si="257"/>
        <v>6.3892261822668509E-2</v>
      </c>
      <c r="O2009" t="str">
        <f>IF(C2009=MIN(C2008:C2010),"buy",IF(C2009=MAX(C2008:C2010),"sell","hold"))</f>
        <v>hold</v>
      </c>
      <c r="P2009" s="2">
        <f>IF(AND(O2009="buy",Q2008&lt;&gt;0),Q2008/C2009,IF(O2009="sell",0,P2008))</f>
        <v>447770582.45200831</v>
      </c>
      <c r="Q2009" s="1">
        <f>IF(AND(O2009="sell",P2008&lt;&gt;0),P2008*C2009,IF(O2009="buy",0,Q2008))</f>
        <v>0</v>
      </c>
      <c r="R2009">
        <f>4*(SIGN(K2009)+1)+2*(SIGN(L2009)+1)+(SIGN(M2009)+1)+(SIGN(N2009)+1)/2+1</f>
        <v>16</v>
      </c>
      <c r="S2009" t="str">
        <f t="shared" si="254"/>
        <v/>
      </c>
      <c r="T2009">
        <f t="shared" si="255"/>
        <v>16</v>
      </c>
      <c r="U2009" t="str">
        <f t="shared" si="256"/>
        <v/>
      </c>
    </row>
    <row r="2010" spans="1:21" x14ac:dyDescent="0.3">
      <c r="A2010">
        <v>2008</v>
      </c>
      <c r="B2010" t="s">
        <v>2019</v>
      </c>
      <c r="C2010">
        <v>0.39904200000000001</v>
      </c>
      <c r="D2010">
        <v>0.39905499999999999</v>
      </c>
      <c r="E2010">
        <v>0.40140300000000001</v>
      </c>
      <c r="F2010">
        <v>0.39366400000000001</v>
      </c>
      <c r="G2010">
        <v>0</v>
      </c>
      <c r="H2010" t="s">
        <v>10</v>
      </c>
      <c r="I2010" t="b">
        <v>0</v>
      </c>
      <c r="J2010" t="s">
        <v>11</v>
      </c>
      <c r="K2010">
        <f t="shared" si="252"/>
        <v>2.6523568210362514E-3</v>
      </c>
      <c r="L2010">
        <f t="shared" si="257"/>
        <v>-4.5091425548540905E-3</v>
      </c>
      <c r="M2010">
        <f t="shared" si="257"/>
        <v>-1.5572970067287938E-2</v>
      </c>
      <c r="N2010">
        <f t="shared" si="257"/>
        <v>-4.0083053620096523E-2</v>
      </c>
      <c r="O2010" t="str">
        <f>IF(C2010=MIN(C2009:C2011),"buy",IF(C2010=MAX(C2009:C2011),"sell","hold"))</f>
        <v>hold</v>
      </c>
      <c r="P2010" s="2">
        <f>IF(AND(O2010="buy",Q2009&lt;&gt;0),Q2009/C2010,IF(O2010="sell",0,P2009))</f>
        <v>447770582.45200831</v>
      </c>
      <c r="Q2010" s="1">
        <f>IF(AND(O2010="sell",P2009&lt;&gt;0),P2009*C2010,IF(O2010="buy",0,Q2009))</f>
        <v>0</v>
      </c>
      <c r="R2010">
        <f>4*(SIGN(K2010)+1)+2*(SIGN(L2010)+1)+(SIGN(M2010)+1)+(SIGN(N2010)+1)/2+1</f>
        <v>9</v>
      </c>
      <c r="S2010" t="str">
        <f t="shared" si="254"/>
        <v/>
      </c>
      <c r="T2010">
        <f t="shared" si="255"/>
        <v>9</v>
      </c>
      <c r="U2010" t="str">
        <f t="shared" si="256"/>
        <v/>
      </c>
    </row>
    <row r="2011" spans="1:21" x14ac:dyDescent="0.3">
      <c r="A2011">
        <v>2009</v>
      </c>
      <c r="B2011" t="s">
        <v>2020</v>
      </c>
      <c r="C2011">
        <v>0.39905499999999999</v>
      </c>
      <c r="D2011">
        <v>0.39763399999999999</v>
      </c>
      <c r="E2011">
        <v>0.40114300000000003</v>
      </c>
      <c r="F2011">
        <v>0.39375100000000002</v>
      </c>
      <c r="G2011">
        <v>0</v>
      </c>
      <c r="H2011" t="s">
        <v>10</v>
      </c>
      <c r="I2011" t="b">
        <v>0</v>
      </c>
      <c r="J2011" t="s">
        <v>11</v>
      </c>
      <c r="K2011">
        <f t="shared" si="252"/>
        <v>3.2577493713133225E-5</v>
      </c>
      <c r="L2011">
        <f t="shared" si="257"/>
        <v>-2.6197793273231183E-3</v>
      </c>
      <c r="M2011">
        <f t="shared" si="257"/>
        <v>1.8893632275309722E-3</v>
      </c>
      <c r="N2011">
        <f t="shared" si="257"/>
        <v>1.7462333294818909E-2</v>
      </c>
      <c r="O2011" t="str">
        <f>IF(C2011=MIN(C2010:C2012),"buy",IF(C2011=MAX(C2010:C2012),"sell","hold"))</f>
        <v>sell</v>
      </c>
      <c r="P2011" s="2">
        <f>IF(AND(O2011="buy",Q2010&lt;&gt;0),Q2010/C2011,IF(O2011="sell",0,P2010))</f>
        <v>0</v>
      </c>
      <c r="Q2011" s="1">
        <f>IF(AND(O2011="sell",P2010&lt;&gt;0),P2010*C2011,IF(O2011="buy",0,Q2010))</f>
        <v>178685089.78038618</v>
      </c>
      <c r="R2011">
        <f>4*(SIGN(K2011)+1)+2*(SIGN(L2011)+1)+(SIGN(M2011)+1)+(SIGN(N2011)+1)/2+1</f>
        <v>12</v>
      </c>
      <c r="S2011" t="str">
        <f t="shared" si="254"/>
        <v/>
      </c>
      <c r="T2011" t="str">
        <f t="shared" si="255"/>
        <v/>
      </c>
      <c r="U2011">
        <f t="shared" si="256"/>
        <v>12</v>
      </c>
    </row>
    <row r="2012" spans="1:21" x14ac:dyDescent="0.3">
      <c r="A2012">
        <v>2010</v>
      </c>
      <c r="B2012" t="s">
        <v>2021</v>
      </c>
      <c r="C2012">
        <v>0.39745999999999998</v>
      </c>
      <c r="D2012">
        <v>0.39929900000000002</v>
      </c>
      <c r="E2012">
        <v>0.401169</v>
      </c>
      <c r="F2012">
        <v>0.39449800000000002</v>
      </c>
      <c r="G2012">
        <v>0</v>
      </c>
      <c r="H2012" t="s">
        <v>10</v>
      </c>
      <c r="I2012" t="b">
        <v>0</v>
      </c>
      <c r="J2012" t="s">
        <v>11</v>
      </c>
      <c r="K2012">
        <f t="shared" si="252"/>
        <v>-4.004946548401507E-3</v>
      </c>
      <c r="L2012">
        <f t="shared" si="257"/>
        <v>-4.0375240421146406E-3</v>
      </c>
      <c r="M2012">
        <f t="shared" si="257"/>
        <v>-1.4177447147915223E-3</v>
      </c>
      <c r="N2012">
        <f t="shared" si="257"/>
        <v>-3.3071079423224944E-3</v>
      </c>
      <c r="O2012" t="str">
        <f>IF(C2012=MIN(C2011:C2013),"buy",IF(C2012=MAX(C2011:C2013),"sell","hold"))</f>
        <v>buy</v>
      </c>
      <c r="P2012" s="2">
        <f>IF(AND(O2012="buy",Q2011&lt;&gt;0),Q2011/C2012,IF(O2012="sell",0,P2011))</f>
        <v>449567477.93585819</v>
      </c>
      <c r="Q2012" s="1">
        <f>IF(AND(O2012="sell",P2011&lt;&gt;0),P2011*C2012,IF(O2012="buy",0,Q2011))</f>
        <v>0</v>
      </c>
      <c r="R2012">
        <f>4*(SIGN(K2012)+1)+2*(SIGN(L2012)+1)+(SIGN(M2012)+1)+(SIGN(N2012)+1)/2+1</f>
        <v>1</v>
      </c>
      <c r="S2012">
        <f t="shared" si="254"/>
        <v>1</v>
      </c>
      <c r="T2012" t="str">
        <f t="shared" si="255"/>
        <v/>
      </c>
      <c r="U2012" t="str">
        <f t="shared" si="256"/>
        <v/>
      </c>
    </row>
    <row r="2013" spans="1:21" x14ac:dyDescent="0.3">
      <c r="A2013">
        <v>2011</v>
      </c>
      <c r="B2013" t="s">
        <v>2022</v>
      </c>
      <c r="C2013">
        <v>0.39943800000000002</v>
      </c>
      <c r="D2013">
        <v>0.400086</v>
      </c>
      <c r="E2013">
        <v>0.40256799999999998</v>
      </c>
      <c r="F2013">
        <v>0.39535599999999999</v>
      </c>
      <c r="G2013">
        <v>0</v>
      </c>
      <c r="H2013" t="s">
        <v>10</v>
      </c>
      <c r="I2013" t="b">
        <v>0</v>
      </c>
      <c r="J2013" t="s">
        <v>11</v>
      </c>
      <c r="K2013">
        <f t="shared" si="252"/>
        <v>4.9642488750129511E-3</v>
      </c>
      <c r="L2013">
        <f t="shared" si="257"/>
        <v>8.969195423414459E-3</v>
      </c>
      <c r="M2013">
        <f t="shared" si="257"/>
        <v>1.30067194655291E-2</v>
      </c>
      <c r="N2013">
        <f t="shared" si="257"/>
        <v>1.4424464180320621E-2</v>
      </c>
      <c r="O2013" t="str">
        <f>IF(C2013=MIN(C2012:C2014),"buy",IF(C2013=MAX(C2012:C2014),"sell","hold"))</f>
        <v>hold</v>
      </c>
      <c r="P2013" s="2">
        <f>IF(AND(O2013="buy",Q2012&lt;&gt;0),Q2012/C2013,IF(O2013="sell",0,P2012))</f>
        <v>449567477.93585819</v>
      </c>
      <c r="Q2013" s="1">
        <f>IF(AND(O2013="sell",P2012&lt;&gt;0),P2012*C2013,IF(O2013="buy",0,Q2012))</f>
        <v>0</v>
      </c>
      <c r="R2013">
        <f>4*(SIGN(K2013)+1)+2*(SIGN(L2013)+1)+(SIGN(M2013)+1)+(SIGN(N2013)+1)/2+1</f>
        <v>16</v>
      </c>
      <c r="S2013" t="str">
        <f t="shared" si="254"/>
        <v/>
      </c>
      <c r="T2013">
        <f t="shared" si="255"/>
        <v>16</v>
      </c>
      <c r="U2013" t="str">
        <f t="shared" si="256"/>
        <v/>
      </c>
    </row>
    <row r="2014" spans="1:21" x14ac:dyDescent="0.3">
      <c r="A2014">
        <v>2012</v>
      </c>
      <c r="B2014" t="s">
        <v>2023</v>
      </c>
      <c r="C2014">
        <v>0.400086</v>
      </c>
      <c r="D2014">
        <v>0.40004000000000001</v>
      </c>
      <c r="E2014">
        <v>0.40251399999999998</v>
      </c>
      <c r="F2014">
        <v>0.395756</v>
      </c>
      <c r="G2014">
        <v>0</v>
      </c>
      <c r="H2014" t="s">
        <v>10</v>
      </c>
      <c r="I2014" t="b">
        <v>0</v>
      </c>
      <c r="J2014" t="s">
        <v>11</v>
      </c>
      <c r="K2014">
        <f t="shared" si="252"/>
        <v>1.6209644738619025E-3</v>
      </c>
      <c r="L2014">
        <f t="shared" si="257"/>
        <v>-3.3432844011510483E-3</v>
      </c>
      <c r="M2014">
        <f t="shared" si="257"/>
        <v>-1.2312479824565507E-2</v>
      </c>
      <c r="N2014">
        <f t="shared" si="257"/>
        <v>-2.5319199290094609E-2</v>
      </c>
      <c r="O2014" t="str">
        <f>IF(C2014=MIN(C2013:C2015),"buy",IF(C2014=MAX(C2013:C2015),"sell","hold"))</f>
        <v>sell</v>
      </c>
      <c r="P2014" s="2">
        <f>IF(AND(O2014="buy",Q2013&lt;&gt;0),Q2013/C2014,IF(O2014="sell",0,P2013))</f>
        <v>0</v>
      </c>
      <c r="Q2014" s="1">
        <f>IF(AND(O2014="sell",P2013&lt;&gt;0),P2013*C2014,IF(O2014="buy",0,Q2013))</f>
        <v>179865653.97744575</v>
      </c>
      <c r="R2014">
        <f>4*(SIGN(K2014)+1)+2*(SIGN(L2014)+1)+(SIGN(M2014)+1)+(SIGN(N2014)+1)/2+1</f>
        <v>9</v>
      </c>
      <c r="S2014" t="str">
        <f t="shared" si="254"/>
        <v/>
      </c>
      <c r="T2014" t="str">
        <f t="shared" si="255"/>
        <v/>
      </c>
      <c r="U2014">
        <f t="shared" si="256"/>
        <v>9</v>
      </c>
    </row>
    <row r="2015" spans="1:21" x14ac:dyDescent="0.3">
      <c r="A2015">
        <v>2013</v>
      </c>
      <c r="B2015" t="s">
        <v>2024</v>
      </c>
      <c r="C2015">
        <v>0.40004000000000001</v>
      </c>
      <c r="D2015">
        <v>0.41840100000000002</v>
      </c>
      <c r="E2015">
        <v>0.42233199999999999</v>
      </c>
      <c r="F2015">
        <v>0.39619300000000002</v>
      </c>
      <c r="G2015">
        <v>0</v>
      </c>
      <c r="H2015" t="s">
        <v>10</v>
      </c>
      <c r="I2015" t="b">
        <v>0</v>
      </c>
      <c r="J2015" t="s">
        <v>11</v>
      </c>
      <c r="K2015">
        <f t="shared" si="252"/>
        <v>-1.1498189035224575E-4</v>
      </c>
      <c r="L2015">
        <f t="shared" si="257"/>
        <v>-1.7359463642141484E-3</v>
      </c>
      <c r="M2015">
        <f t="shared" si="257"/>
        <v>1.6073380369369E-3</v>
      </c>
      <c r="N2015">
        <f t="shared" si="257"/>
        <v>1.3919817861502407E-2</v>
      </c>
      <c r="O2015" t="str">
        <f>IF(C2015=MIN(C2014:C2016),"buy",IF(C2015=MAX(C2014:C2016),"sell","hold"))</f>
        <v>buy</v>
      </c>
      <c r="P2015" s="2">
        <f>IF(AND(O2015="buy",Q2014&lt;&gt;0),Q2014/C2015,IF(O2015="sell",0,P2014))</f>
        <v>449619173.02631176</v>
      </c>
      <c r="Q2015" s="1">
        <f>IF(AND(O2015="sell",P2014&lt;&gt;0),P2014*C2015,IF(O2015="buy",0,Q2014))</f>
        <v>0</v>
      </c>
      <c r="R2015">
        <f>4*(SIGN(K2015)+1)+2*(SIGN(L2015)+1)+(SIGN(M2015)+1)+(SIGN(N2015)+1)/2+1</f>
        <v>4</v>
      </c>
      <c r="S2015">
        <f t="shared" si="254"/>
        <v>4</v>
      </c>
      <c r="T2015" t="str">
        <f t="shared" si="255"/>
        <v/>
      </c>
      <c r="U2015" t="str">
        <f t="shared" si="256"/>
        <v/>
      </c>
    </row>
    <row r="2016" spans="1:21" x14ac:dyDescent="0.3">
      <c r="A2016">
        <v>2014</v>
      </c>
      <c r="B2016" t="s">
        <v>2025</v>
      </c>
      <c r="C2016">
        <v>0.41840100000000002</v>
      </c>
      <c r="D2016">
        <v>0.41395900000000002</v>
      </c>
      <c r="E2016">
        <v>0.42263699999999998</v>
      </c>
      <c r="F2016">
        <v>0.40241199999999999</v>
      </c>
      <c r="G2016">
        <v>0</v>
      </c>
      <c r="H2016" t="s">
        <v>10</v>
      </c>
      <c r="I2016" t="b">
        <v>0</v>
      </c>
      <c r="J2016" t="s">
        <v>11</v>
      </c>
      <c r="K2016">
        <f t="shared" si="252"/>
        <v>4.4868231185876607E-2</v>
      </c>
      <c r="L2016">
        <f t="shared" si="257"/>
        <v>4.4983213076228851E-2</v>
      </c>
      <c r="M2016">
        <f t="shared" si="257"/>
        <v>4.6719159440442998E-2</v>
      </c>
      <c r="N2016">
        <f t="shared" si="257"/>
        <v>4.51118214035061E-2</v>
      </c>
      <c r="O2016" t="str">
        <f>IF(C2016=MIN(C2015:C2017),"buy",IF(C2016=MAX(C2015:C2017),"sell","hold"))</f>
        <v>sell</v>
      </c>
      <c r="P2016" s="2">
        <f>IF(AND(O2016="buy",Q2015&lt;&gt;0),Q2015/C2016,IF(O2016="sell",0,P2015))</f>
        <v>0</v>
      </c>
      <c r="Q2016" s="1">
        <f>IF(AND(O2016="sell",P2015&lt;&gt;0),P2015*C2016,IF(O2016="buy",0,Q2015))</f>
        <v>188121111.61338186</v>
      </c>
      <c r="R2016">
        <f>4*(SIGN(K2016)+1)+2*(SIGN(L2016)+1)+(SIGN(M2016)+1)+(SIGN(N2016)+1)/2+1</f>
        <v>16</v>
      </c>
      <c r="S2016" t="str">
        <f t="shared" si="254"/>
        <v/>
      </c>
      <c r="T2016" t="str">
        <f t="shared" si="255"/>
        <v/>
      </c>
      <c r="U2016">
        <f t="shared" si="256"/>
        <v>16</v>
      </c>
    </row>
    <row r="2017" spans="1:21" x14ac:dyDescent="0.3">
      <c r="A2017">
        <v>2015</v>
      </c>
      <c r="B2017" t="s">
        <v>2026</v>
      </c>
      <c r="C2017">
        <v>0.41378599999999999</v>
      </c>
      <c r="D2017">
        <v>0.41502899999999998</v>
      </c>
      <c r="E2017">
        <v>0.41890300000000003</v>
      </c>
      <c r="F2017">
        <v>0.40972999999999998</v>
      </c>
      <c r="G2017">
        <v>0</v>
      </c>
      <c r="H2017" t="s">
        <v>10</v>
      </c>
      <c r="I2017" t="b">
        <v>0</v>
      </c>
      <c r="J2017" t="s">
        <v>11</v>
      </c>
      <c r="K2017">
        <f t="shared" si="252"/>
        <v>-1.109125713331267E-2</v>
      </c>
      <c r="L2017">
        <f t="shared" si="257"/>
        <v>-5.5959488319189274E-2</v>
      </c>
      <c r="M2017">
        <f t="shared" si="257"/>
        <v>-0.10094270139541812</v>
      </c>
      <c r="N2017">
        <f t="shared" si="257"/>
        <v>-0.14766186083586114</v>
      </c>
      <c r="O2017" t="str">
        <f>IF(C2017=MIN(C2016:C2018),"buy",IF(C2017=MAX(C2016:C2018),"sell","hold"))</f>
        <v>buy</v>
      </c>
      <c r="P2017" s="2">
        <f>IF(AND(O2017="buy",Q2016&lt;&gt;0),Q2016/C2017,IF(O2017="sell",0,P2016))</f>
        <v>454633824.27965629</v>
      </c>
      <c r="Q2017" s="1">
        <f>IF(AND(O2017="sell",P2016&lt;&gt;0),P2016*C2017,IF(O2017="buy",0,Q2016))</f>
        <v>0</v>
      </c>
      <c r="R2017">
        <f>4*(SIGN(K2017)+1)+2*(SIGN(L2017)+1)+(SIGN(M2017)+1)+(SIGN(N2017)+1)/2+1</f>
        <v>1</v>
      </c>
      <c r="S2017">
        <f t="shared" si="254"/>
        <v>1</v>
      </c>
      <c r="T2017" t="str">
        <f t="shared" si="255"/>
        <v/>
      </c>
      <c r="U2017" t="str">
        <f t="shared" si="25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doge_1minute_week_24_7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Watson</dc:creator>
  <cp:lastModifiedBy>Ashley Watson</cp:lastModifiedBy>
  <dcterms:created xsi:type="dcterms:W3CDTF">2021-04-20T21:16:02Z</dcterms:created>
  <dcterms:modified xsi:type="dcterms:W3CDTF">2021-04-20T21:37:51Z</dcterms:modified>
</cp:coreProperties>
</file>