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\Work\Eoly\Batch\toBeShared\"/>
    </mc:Choice>
  </mc:AlternateContent>
  <xr:revisionPtr revIDLastSave="0" documentId="13_ncr:1_{B5A00F98-81FD-46C1-84E5-96DE87547BDA}" xr6:coauthVersionLast="33" xr6:coauthVersionMax="33" xr10:uidLastSave="{00000000-0000-0000-0000-000000000000}"/>
  <bookViews>
    <workbookView xWindow="0" yWindow="0" windowWidth="19200" windowHeight="7954" xr2:uid="{60822795-D439-4C45-BC88-81883F033A36}"/>
  </bookViews>
  <sheets>
    <sheet name="Config" sheetId="2" r:id="rId1"/>
    <sheet name="Filters" sheetId="4" r:id="rId2"/>
    <sheet name="Lists" sheetId="3" r:id="rId3"/>
  </sheets>
  <definedNames>
    <definedName name="l_Energy">Lists!$A$2:$A$23</definedName>
    <definedName name="l_Script">Lists!$E$2:$E$3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A2" i="2"/>
  <c r="C65" i="2" l="1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5" i="2"/>
  <c r="C6" i="2"/>
  <c r="C7" i="2"/>
  <c r="C8" i="2"/>
  <c r="C9" i="2"/>
  <c r="C3" i="2"/>
  <c r="C4" i="2"/>
</calcChain>
</file>

<file path=xl/sharedStrings.xml><?xml version="1.0" encoding="utf-8"?>
<sst xmlns="http://schemas.openxmlformats.org/spreadsheetml/2006/main" count="403" uniqueCount="59">
  <si>
    <t>Electricity</t>
  </si>
  <si>
    <t>Site</t>
  </si>
  <si>
    <t>V_TOTAAL</t>
  </si>
  <si>
    <t>Variable</t>
  </si>
  <si>
    <t>BIOPLANET</t>
  </si>
  <si>
    <t>DREAMBABY</t>
  </si>
  <si>
    <t>SPAR</t>
  </si>
  <si>
    <t>AFHAALPUNT</t>
  </si>
  <si>
    <t>CRU</t>
  </si>
  <si>
    <t>Name</t>
  </si>
  <si>
    <t>Energy</t>
  </si>
  <si>
    <t>id</t>
  </si>
  <si>
    <t>name</t>
  </si>
  <si>
    <t>Gas</t>
  </si>
  <si>
    <t>Fuel</t>
  </si>
  <si>
    <t>Water</t>
  </si>
  <si>
    <t>Solar</t>
  </si>
  <si>
    <t>Heat</t>
  </si>
  <si>
    <t>Temperature</t>
  </si>
  <si>
    <t>Carbon dioxide</t>
  </si>
  <si>
    <t>Humidity</t>
  </si>
  <si>
    <t>Particulate Matter</t>
  </si>
  <si>
    <t>Volatil Compounds</t>
  </si>
  <si>
    <t>Pollution</t>
  </si>
  <si>
    <t>Waste</t>
  </si>
  <si>
    <t>Electric Charge</t>
  </si>
  <si>
    <t>Noise</t>
  </si>
  <si>
    <t>Atmospheric Pressure</t>
  </si>
  <si>
    <t>Data</t>
  </si>
  <si>
    <t>Cold</t>
  </si>
  <si>
    <t>Electricity_bis</t>
  </si>
  <si>
    <t>Hot Water</t>
  </si>
  <si>
    <t>Environmental sensor</t>
  </si>
  <si>
    <t>Oil</t>
  </si>
  <si>
    <t>short</t>
  </si>
  <si>
    <t>ELE</t>
  </si>
  <si>
    <t>GAS</t>
  </si>
  <si>
    <t>WAT</t>
  </si>
  <si>
    <t>MAZ</t>
  </si>
  <si>
    <t>XX</t>
  </si>
  <si>
    <t>EnergyTypeId</t>
  </si>
  <si>
    <t>Filter1</t>
  </si>
  <si>
    <t>Level</t>
  </si>
  <si>
    <t>Form</t>
  </si>
  <si>
    <t>Filter2</t>
  </si>
  <si>
    <t>Source</t>
  </si>
  <si>
    <t>OKAY FILIAAL</t>
  </si>
  <si>
    <t>COLRUYT FILIAAL</t>
  </si>
  <si>
    <t>DREAMLAND FILIAAL</t>
  </si>
  <si>
    <t>LOC_TYP_NAME</t>
  </si>
  <si>
    <t>CSR_TYP_NAME</t>
  </si>
  <si>
    <t>Output</t>
  </si>
  <si>
    <t>Script</t>
  </si>
  <si>
    <t>AVG</t>
  </si>
  <si>
    <t>Consumption;General consumption;General Consumption</t>
  </si>
  <si>
    <t>Consumption</t>
  </si>
  <si>
    <t>SUM</t>
  </si>
  <si>
    <t>scipt</t>
  </si>
  <si>
    <t>Normalised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</si>
</sst>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1820-20F8-445D-841D-BDD24B2FCDD5}">
  <dimension ref="A1:H65"/>
  <sheetViews>
    <sheetView tabSelected="1" workbookViewId="0">
      <selection activeCell="A6" sqref="A6"/>
    </sheetView>
  </sheetViews>
  <sheetFormatPr defaultRowHeight="14.6" x14ac:dyDescent="0.4"/>
  <cols>
    <col min="1" max="1" width="34.3046875" bestFit="1" customWidth="1"/>
    <col min="2" max="3" width="10.53515625" customWidth="1"/>
    <col min="4" max="4" width="33.15234375" bestFit="1" customWidth="1"/>
    <col min="5" max="6" width="33.15234375" customWidth="1"/>
    <col min="7" max="7" width="48" bestFit="1" customWidth="1"/>
    <col min="8" max="8" width="10.15234375" bestFit="1" customWidth="1"/>
  </cols>
  <sheetData>
    <row r="1" spans="1:8" s="1" customFormat="1" ht="67.3" x14ac:dyDescent="0.4">
      <c r="A1" s="1" t="s">
        <v>9</v>
      </c>
      <c r="B1" s="1" t="s">
        <v>10</v>
      </c>
      <c r="C1" s="1" t="s">
        <v>40</v>
      </c>
      <c r="D1" s="1" t="s">
        <v>3</v>
      </c>
      <c r="E1" s="1" t="s">
        <v>51</v>
      </c>
      <c r="F1" s="1" t="s">
        <v>52</v>
      </c>
      <c r="G1" s="2" t="s">
        <v>41</v>
      </c>
      <c r="H1" s="1" t="s">
        <v>44</v>
      </c>
    </row>
    <row r="2" spans="1:8" s="1" customFormat="1" x14ac:dyDescent="0.4">
      <c r="A2" t="str">
        <f>VLOOKUP($B2,Lists!$A$2:$C$23,3,FALSE)&amp;" "&amp;G2&amp;" ["&amp;H2&amp;"]"</f>
        <v>ELE COLRUYT FILIAAL [V_TOTAAL]</v>
      </c>
      <c r="B2" t="s">
        <v>0</v>
      </c>
      <c r="C2">
        <f>VLOOKUP($B2,Lists!$A$2:$C$23,2,FALSE)</f>
        <v>1</v>
      </c>
      <c r="D2" t="str">
        <f t="shared" ref="D2:E2" si="0">IF($B2&lt;&gt;"Gas","Specific Consumption","Specific Normalised Consumption")</f>
        <v>Specific Consumption</v>
      </c>
      <c r="E2" t="str">
        <f t="shared" si="0"/>
        <v>Specific Consumption</v>
      </c>
      <c r="F2" t="s">
        <v>53</v>
      </c>
      <c r="G2" t="s">
        <v>47</v>
      </c>
      <c r="H2" t="s">
        <v>2</v>
      </c>
    </row>
    <row r="3" spans="1:8" s="1" customFormat="1" x14ac:dyDescent="0.4">
      <c r="A3" t="str">
        <f>VLOOKUP($B3,Lists!$A$2:$C$23,3,FALSE)&amp;" "&amp;G3&amp;" ["&amp;H3&amp;"]"</f>
        <v>ELE CRU [V_TOTAAL]</v>
      </c>
      <c r="B3" t="s">
        <v>0</v>
      </c>
      <c r="C3">
        <f>VLOOKUP($B3,Lists!$A$2:$C$23,2,FALSE)</f>
        <v>1</v>
      </c>
      <c r="D3" t="str">
        <f>IF($B3&lt;&gt;"Gas","Specific Consumption","Specific Normalised Consumption")</f>
        <v>Specific Consumption</v>
      </c>
      <c r="E3" t="str">
        <f>IF($B3&lt;&gt;"Gas","Specific Consumption","Specific Normalised Consumption")</f>
        <v>Specific Consumption</v>
      </c>
      <c r="F3" t="s">
        <v>53</v>
      </c>
      <c r="G3" t="s">
        <v>8</v>
      </c>
      <c r="H3" t="s">
        <v>2</v>
      </c>
    </row>
    <row r="4" spans="1:8" x14ac:dyDescent="0.4">
      <c r="A4" t="str">
        <f>VLOOKUP($B4,Lists!$A$2:$C$23,3,FALSE)&amp;" "&amp;G4&amp;" ["&amp;H4&amp;"]"</f>
        <v>ELE OKAY FILIAAL [V_TOTAAL]</v>
      </c>
      <c r="B4" t="s">
        <v>0</v>
      </c>
      <c r="C4">
        <f>VLOOKUP($B4,Lists!$A$2:$C$23,2,FALSE)</f>
        <v>1</v>
      </c>
      <c r="D4" t="str">
        <f t="shared" ref="D4:E25" si="1">IF($B4&lt;&gt;"Gas","Specific Consumption","Specific Normalised Consumption")</f>
        <v>Specific Consumption</v>
      </c>
      <c r="E4" t="str">
        <f t="shared" si="1"/>
        <v>Specific Consumption</v>
      </c>
      <c r="F4" t="s">
        <v>53</v>
      </c>
      <c r="G4" t="s">
        <v>46</v>
      </c>
      <c r="H4" t="s">
        <v>2</v>
      </c>
    </row>
    <row r="5" spans="1:8" x14ac:dyDescent="0.4">
      <c r="A5" t="str">
        <f>VLOOKUP($B5,Lists!$A$2:$C$23,3,FALSE)&amp;" "&amp;G5&amp;" ["&amp;H5&amp;"]"</f>
        <v>ELE DREAMLAND FILIAAL [V_TOTAAL]</v>
      </c>
      <c r="B5" t="s">
        <v>0</v>
      </c>
      <c r="C5">
        <f>VLOOKUP($B5,Lists!$A$2:$C$23,2,FALSE)</f>
        <v>1</v>
      </c>
      <c r="D5" t="str">
        <f t="shared" si="1"/>
        <v>Specific Consumption</v>
      </c>
      <c r="E5" t="str">
        <f t="shared" si="1"/>
        <v>Specific Consumption</v>
      </c>
      <c r="F5" t="s">
        <v>53</v>
      </c>
      <c r="G5" t="s">
        <v>48</v>
      </c>
      <c r="H5" t="s">
        <v>2</v>
      </c>
    </row>
    <row r="6" spans="1:8" x14ac:dyDescent="0.4">
      <c r="A6" t="str">
        <f>VLOOKUP($B6,Lists!$A$2:$C$23,3,FALSE)&amp;" "&amp;G6&amp;" ["&amp;H6&amp;"]"</f>
        <v>ELE BIOPLANET [V_TOTAAL]</v>
      </c>
      <c r="B6" t="s">
        <v>0</v>
      </c>
      <c r="C6">
        <f>VLOOKUP($B6,Lists!$A$2:$C$23,2,FALSE)</f>
        <v>1</v>
      </c>
      <c r="D6" t="str">
        <f t="shared" si="1"/>
        <v>Specific Consumption</v>
      </c>
      <c r="E6" t="str">
        <f t="shared" si="1"/>
        <v>Specific Consumption</v>
      </c>
      <c r="F6" t="s">
        <v>53</v>
      </c>
      <c r="G6" t="s">
        <v>4</v>
      </c>
      <c r="H6" t="s">
        <v>2</v>
      </c>
    </row>
    <row r="7" spans="1:8" x14ac:dyDescent="0.4">
      <c r="A7" t="str">
        <f>VLOOKUP($B7,Lists!$A$2:$C$23,3,FALSE)&amp;" "&amp;G7&amp;" ["&amp;H7&amp;"]"</f>
        <v>ELE DREAMBABY [V_TOTAAL]</v>
      </c>
      <c r="B7" t="s">
        <v>0</v>
      </c>
      <c r="C7">
        <f>VLOOKUP($B7,Lists!$A$2:$C$23,2,FALSE)</f>
        <v>1</v>
      </c>
      <c r="D7" t="str">
        <f t="shared" si="1"/>
        <v>Specific Consumption</v>
      </c>
      <c r="E7" t="str">
        <f t="shared" si="1"/>
        <v>Specific Consumption</v>
      </c>
      <c r="F7" t="s">
        <v>53</v>
      </c>
      <c r="G7" t="s">
        <v>5</v>
      </c>
      <c r="H7" t="s">
        <v>2</v>
      </c>
    </row>
    <row r="8" spans="1:8" x14ac:dyDescent="0.4">
      <c r="A8" t="str">
        <f>VLOOKUP($B8,Lists!$A$2:$C$23,3,FALSE)&amp;" "&amp;G8&amp;" ["&amp;H8&amp;"]"</f>
        <v>ELE SPAR [V_TOTAAL]</v>
      </c>
      <c r="B8" t="s">
        <v>0</v>
      </c>
      <c r="C8">
        <f>VLOOKUP($B8,Lists!$A$2:$C$23,2,FALSE)</f>
        <v>1</v>
      </c>
      <c r="D8" t="str">
        <f t="shared" si="1"/>
        <v>Specific Consumption</v>
      </c>
      <c r="E8" t="str">
        <f t="shared" si="1"/>
        <v>Specific Consumption</v>
      </c>
      <c r="F8" t="s">
        <v>53</v>
      </c>
      <c r="G8" t="s">
        <v>6</v>
      </c>
      <c r="H8" t="s">
        <v>2</v>
      </c>
    </row>
    <row r="9" spans="1:8" x14ac:dyDescent="0.4">
      <c r="A9" t="str">
        <f>VLOOKUP($B9,Lists!$A$2:$C$23,3,FALSE)&amp;" "&amp;G9&amp;" ["&amp;H9&amp;"]"</f>
        <v>ELE AFHAALPUNT [V_TOTAAL]</v>
      </c>
      <c r="B9" t="s">
        <v>0</v>
      </c>
      <c r="C9">
        <f>VLOOKUP($B9,Lists!$A$2:$C$23,2,FALSE)</f>
        <v>1</v>
      </c>
      <c r="D9" t="str">
        <f t="shared" si="1"/>
        <v>Specific Consumption</v>
      </c>
      <c r="E9" t="str">
        <f t="shared" si="1"/>
        <v>Specific Consumption</v>
      </c>
      <c r="F9" t="s">
        <v>53</v>
      </c>
      <c r="G9" t="s">
        <v>7</v>
      </c>
      <c r="H9" t="s">
        <v>2</v>
      </c>
    </row>
    <row r="10" spans="1:8" x14ac:dyDescent="0.4">
      <c r="A10" t="str">
        <f>VLOOKUP($B10,Lists!$A$2:$C$23,3,FALSE)&amp;" "&amp;G10&amp;" ["&amp;H10&amp;"]"</f>
        <v>GAS OKAY FILIAAL [V_TOTAAL]</v>
      </c>
      <c r="B10" t="s">
        <v>13</v>
      </c>
      <c r="C10">
        <f>VLOOKUP($B10,Lists!$A$2:$C$23,2,FALSE)</f>
        <v>2</v>
      </c>
      <c r="D10" t="str">
        <f t="shared" si="1"/>
        <v>Specific Normalised Consumption</v>
      </c>
      <c r="E10" t="str">
        <f t="shared" si="1"/>
        <v>Specific Normalised Consumption</v>
      </c>
      <c r="F10" t="s">
        <v>53</v>
      </c>
      <c r="G10" t="s">
        <v>46</v>
      </c>
      <c r="H10" t="s">
        <v>2</v>
      </c>
    </row>
    <row r="11" spans="1:8" x14ac:dyDescent="0.4">
      <c r="A11" t="str">
        <f>VLOOKUP($B11,Lists!$A$2:$C$23,3,FALSE)&amp;" "&amp;G11&amp;" ["&amp;H11&amp;"]"</f>
        <v>GAS COLRUYT FILIAAL [V_TOTAAL]</v>
      </c>
      <c r="B11" t="s">
        <v>13</v>
      </c>
      <c r="C11">
        <f>VLOOKUP($B11,Lists!$A$2:$C$23,2,FALSE)</f>
        <v>2</v>
      </c>
      <c r="D11" t="str">
        <f t="shared" si="1"/>
        <v>Specific Normalised Consumption</v>
      </c>
      <c r="E11" t="str">
        <f t="shared" si="1"/>
        <v>Specific Normalised Consumption</v>
      </c>
      <c r="F11" t="s">
        <v>53</v>
      </c>
      <c r="G11" t="s">
        <v>47</v>
      </c>
      <c r="H11" t="s">
        <v>2</v>
      </c>
    </row>
    <row r="12" spans="1:8" x14ac:dyDescent="0.4">
      <c r="A12" t="str">
        <f>VLOOKUP($B12,Lists!$A$2:$C$23,3,FALSE)&amp;" "&amp;G12&amp;" ["&amp;H12&amp;"]"</f>
        <v>GAS DREAMLAND FILIAAL [V_TOTAAL]</v>
      </c>
      <c r="B12" t="s">
        <v>13</v>
      </c>
      <c r="C12">
        <f>VLOOKUP($B12,Lists!$A$2:$C$23,2,FALSE)</f>
        <v>2</v>
      </c>
      <c r="D12" t="str">
        <f t="shared" si="1"/>
        <v>Specific Normalised Consumption</v>
      </c>
      <c r="E12" t="str">
        <f t="shared" si="1"/>
        <v>Specific Normalised Consumption</v>
      </c>
      <c r="F12" t="s">
        <v>53</v>
      </c>
      <c r="G12" t="s">
        <v>48</v>
      </c>
      <c r="H12" t="s">
        <v>2</v>
      </c>
    </row>
    <row r="13" spans="1:8" x14ac:dyDescent="0.4">
      <c r="A13" t="str">
        <f>VLOOKUP($B13,Lists!$A$2:$C$23,3,FALSE)&amp;" "&amp;G13&amp;" ["&amp;H13&amp;"]"</f>
        <v>GAS BIOPLANET [V_TOTAAL]</v>
      </c>
      <c r="B13" t="s">
        <v>13</v>
      </c>
      <c r="C13">
        <f>VLOOKUP($B13,Lists!$A$2:$C$23,2,FALSE)</f>
        <v>2</v>
      </c>
      <c r="D13" t="str">
        <f t="shared" si="1"/>
        <v>Specific Normalised Consumption</v>
      </c>
      <c r="E13" t="str">
        <f t="shared" si="1"/>
        <v>Specific Normalised Consumption</v>
      </c>
      <c r="F13" t="s">
        <v>53</v>
      </c>
      <c r="G13" t="s">
        <v>4</v>
      </c>
      <c r="H13" t="s">
        <v>2</v>
      </c>
    </row>
    <row r="14" spans="1:8" x14ac:dyDescent="0.4">
      <c r="A14" t="str">
        <f>VLOOKUP($B14,Lists!$A$2:$C$23,3,FALSE)&amp;" "&amp;G14&amp;" ["&amp;H14&amp;"]"</f>
        <v>GAS DREAMBABY [V_TOTAAL]</v>
      </c>
      <c r="B14" t="s">
        <v>13</v>
      </c>
      <c r="C14">
        <f>VLOOKUP($B14,Lists!$A$2:$C$23,2,FALSE)</f>
        <v>2</v>
      </c>
      <c r="D14" t="str">
        <f t="shared" si="1"/>
        <v>Specific Normalised Consumption</v>
      </c>
      <c r="E14" t="str">
        <f t="shared" si="1"/>
        <v>Specific Normalised Consumption</v>
      </c>
      <c r="F14" t="s">
        <v>53</v>
      </c>
      <c r="G14" t="s">
        <v>5</v>
      </c>
      <c r="H14" t="s">
        <v>2</v>
      </c>
    </row>
    <row r="15" spans="1:8" x14ac:dyDescent="0.4">
      <c r="A15" t="str">
        <f>VLOOKUP($B15,Lists!$A$2:$C$23,3,FALSE)&amp;" "&amp;G15&amp;" ["&amp;H15&amp;"]"</f>
        <v>GAS SPAR [V_TOTAAL]</v>
      </c>
      <c r="B15" t="s">
        <v>13</v>
      </c>
      <c r="C15">
        <f>VLOOKUP($B15,Lists!$A$2:$C$23,2,FALSE)</f>
        <v>2</v>
      </c>
      <c r="D15" t="str">
        <f t="shared" si="1"/>
        <v>Specific Normalised Consumption</v>
      </c>
      <c r="E15" t="str">
        <f t="shared" si="1"/>
        <v>Specific Normalised Consumption</v>
      </c>
      <c r="F15" t="s">
        <v>53</v>
      </c>
      <c r="G15" t="s">
        <v>6</v>
      </c>
      <c r="H15" t="s">
        <v>2</v>
      </c>
    </row>
    <row r="16" spans="1:8" x14ac:dyDescent="0.4">
      <c r="A16" t="str">
        <f>VLOOKUP($B16,Lists!$A$2:$C$23,3,FALSE)&amp;" "&amp;G16&amp;" ["&amp;H16&amp;"]"</f>
        <v>GAS AFHAALPUNT [V_TOTAAL]</v>
      </c>
      <c r="B16" t="s">
        <v>13</v>
      </c>
      <c r="C16">
        <f>VLOOKUP($B16,Lists!$A$2:$C$23,2,FALSE)</f>
        <v>2</v>
      </c>
      <c r="D16" t="str">
        <f t="shared" si="1"/>
        <v>Specific Normalised Consumption</v>
      </c>
      <c r="E16" t="str">
        <f t="shared" si="1"/>
        <v>Specific Normalised Consumption</v>
      </c>
      <c r="F16" t="s">
        <v>53</v>
      </c>
      <c r="G16" t="s">
        <v>7</v>
      </c>
      <c r="H16" t="s">
        <v>2</v>
      </c>
    </row>
    <row r="17" spans="1:8" x14ac:dyDescent="0.4">
      <c r="A17" t="str">
        <f>VLOOKUP($B17,Lists!$A$2:$C$23,3,FALSE)&amp;" "&amp;G17&amp;" ["&amp;H17&amp;"]"</f>
        <v>GAS CRU [V_TOTAAL]</v>
      </c>
      <c r="B17" t="s">
        <v>13</v>
      </c>
      <c r="C17">
        <f>VLOOKUP($B17,Lists!$A$2:$C$23,2,FALSE)</f>
        <v>2</v>
      </c>
      <c r="D17" t="str">
        <f t="shared" si="1"/>
        <v>Specific Normalised Consumption</v>
      </c>
      <c r="E17" t="str">
        <f t="shared" si="1"/>
        <v>Specific Normalised Consumption</v>
      </c>
      <c r="F17" t="s">
        <v>53</v>
      </c>
      <c r="G17" t="s">
        <v>8</v>
      </c>
      <c r="H17" t="s">
        <v>2</v>
      </c>
    </row>
    <row r="18" spans="1:8" x14ac:dyDescent="0.4">
      <c r="A18" t="str">
        <f>VLOOKUP($B18,Lists!$A$2:$C$23,3,FALSE)&amp;" "&amp;G18&amp;" ["&amp;H18&amp;"]"</f>
        <v>WAT OKAY FILIAAL [V_TOTAAL]</v>
      </c>
      <c r="B18" t="s">
        <v>15</v>
      </c>
      <c r="C18">
        <f>VLOOKUP($B18,Lists!$A$2:$C$23,2,FALSE)</f>
        <v>3</v>
      </c>
      <c r="D18" t="str">
        <f t="shared" si="1"/>
        <v>Specific Consumption</v>
      </c>
      <c r="E18" t="str">
        <f t="shared" si="1"/>
        <v>Specific Consumption</v>
      </c>
      <c r="F18" t="s">
        <v>53</v>
      </c>
      <c r="G18" t="s">
        <v>46</v>
      </c>
      <c r="H18" t="s">
        <v>2</v>
      </c>
    </row>
    <row r="19" spans="1:8" x14ac:dyDescent="0.4">
      <c r="A19" t="str">
        <f>VLOOKUP($B19,Lists!$A$2:$C$23,3,FALSE)&amp;" "&amp;G19&amp;" ["&amp;H19&amp;"]"</f>
        <v>WAT COLRUYT FILIAAL [V_TOTAAL]</v>
      </c>
      <c r="B19" t="s">
        <v>15</v>
      </c>
      <c r="C19">
        <f>VLOOKUP($B19,Lists!$A$2:$C$23,2,FALSE)</f>
        <v>3</v>
      </c>
      <c r="D19" t="str">
        <f t="shared" si="1"/>
        <v>Specific Consumption</v>
      </c>
      <c r="E19" t="str">
        <f t="shared" si="1"/>
        <v>Specific Consumption</v>
      </c>
      <c r="F19" t="s">
        <v>53</v>
      </c>
      <c r="G19" t="s">
        <v>47</v>
      </c>
      <c r="H19" t="s">
        <v>2</v>
      </c>
    </row>
    <row r="20" spans="1:8" x14ac:dyDescent="0.4">
      <c r="A20" t="str">
        <f>VLOOKUP($B20,Lists!$A$2:$C$23,3,FALSE)&amp;" "&amp;G20&amp;" ["&amp;H20&amp;"]"</f>
        <v>WAT DREAMLAND FILIAAL [V_TOTAAL]</v>
      </c>
      <c r="B20" t="s">
        <v>15</v>
      </c>
      <c r="C20">
        <f>VLOOKUP($B20,Lists!$A$2:$C$23,2,FALSE)</f>
        <v>3</v>
      </c>
      <c r="D20" t="str">
        <f t="shared" si="1"/>
        <v>Specific Consumption</v>
      </c>
      <c r="E20" t="str">
        <f t="shared" si="1"/>
        <v>Specific Consumption</v>
      </c>
      <c r="F20" t="s">
        <v>53</v>
      </c>
      <c r="G20" t="s">
        <v>48</v>
      </c>
      <c r="H20" t="s">
        <v>2</v>
      </c>
    </row>
    <row r="21" spans="1:8" x14ac:dyDescent="0.4">
      <c r="A21" t="str">
        <f>VLOOKUP($B21,Lists!$A$2:$C$23,3,FALSE)&amp;" "&amp;G21&amp;" ["&amp;H21&amp;"]"</f>
        <v>WAT BIOPLANET [V_TOTAAL]</v>
      </c>
      <c r="B21" t="s">
        <v>15</v>
      </c>
      <c r="C21">
        <f>VLOOKUP($B21,Lists!$A$2:$C$23,2,FALSE)</f>
        <v>3</v>
      </c>
      <c r="D21" t="str">
        <f t="shared" si="1"/>
        <v>Specific Consumption</v>
      </c>
      <c r="E21" t="str">
        <f t="shared" si="1"/>
        <v>Specific Consumption</v>
      </c>
      <c r="F21" t="s">
        <v>53</v>
      </c>
      <c r="G21" t="s">
        <v>4</v>
      </c>
      <c r="H21" t="s">
        <v>2</v>
      </c>
    </row>
    <row r="22" spans="1:8" x14ac:dyDescent="0.4">
      <c r="A22" t="str">
        <f>VLOOKUP($B22,Lists!$A$2:$C$23,3,FALSE)&amp;" "&amp;G22&amp;" ["&amp;H22&amp;"]"</f>
        <v>WAT DREAMBABY [V_TOTAAL]</v>
      </c>
      <c r="B22" t="s">
        <v>15</v>
      </c>
      <c r="C22">
        <f>VLOOKUP($B22,Lists!$A$2:$C$23,2,FALSE)</f>
        <v>3</v>
      </c>
      <c r="D22" t="str">
        <f t="shared" si="1"/>
        <v>Specific Consumption</v>
      </c>
      <c r="E22" t="str">
        <f t="shared" si="1"/>
        <v>Specific Consumption</v>
      </c>
      <c r="F22" t="s">
        <v>53</v>
      </c>
      <c r="G22" t="s">
        <v>5</v>
      </c>
      <c r="H22" t="s">
        <v>2</v>
      </c>
    </row>
    <row r="23" spans="1:8" x14ac:dyDescent="0.4">
      <c r="A23" t="str">
        <f>VLOOKUP($B23,Lists!$A$2:$C$23,3,FALSE)&amp;" "&amp;G23&amp;" ["&amp;H23&amp;"]"</f>
        <v>WAT SPAR [V_TOTAAL]</v>
      </c>
      <c r="B23" t="s">
        <v>15</v>
      </c>
      <c r="C23">
        <f>VLOOKUP($B23,Lists!$A$2:$C$23,2,FALSE)</f>
        <v>3</v>
      </c>
      <c r="D23" t="str">
        <f t="shared" si="1"/>
        <v>Specific Consumption</v>
      </c>
      <c r="E23" t="str">
        <f t="shared" si="1"/>
        <v>Specific Consumption</v>
      </c>
      <c r="F23" t="s">
        <v>53</v>
      </c>
      <c r="G23" t="s">
        <v>6</v>
      </c>
      <c r="H23" t="s">
        <v>2</v>
      </c>
    </row>
    <row r="24" spans="1:8" x14ac:dyDescent="0.4">
      <c r="A24" t="str">
        <f>VLOOKUP($B24,Lists!$A$2:$C$23,3,FALSE)&amp;" "&amp;G24&amp;" ["&amp;H24&amp;"]"</f>
        <v>WAT AFHAALPUNT [V_TOTAAL]</v>
      </c>
      <c r="B24" t="s">
        <v>15</v>
      </c>
      <c r="C24">
        <f>VLOOKUP($B24,Lists!$A$2:$C$23,2,FALSE)</f>
        <v>3</v>
      </c>
      <c r="D24" t="str">
        <f t="shared" si="1"/>
        <v>Specific Consumption</v>
      </c>
      <c r="E24" t="str">
        <f t="shared" si="1"/>
        <v>Specific Consumption</v>
      </c>
      <c r="F24" t="s">
        <v>53</v>
      </c>
      <c r="G24" t="s">
        <v>7</v>
      </c>
      <c r="H24" t="s">
        <v>2</v>
      </c>
    </row>
    <row r="25" spans="1:8" x14ac:dyDescent="0.4">
      <c r="A25" t="str">
        <f>VLOOKUP($B25,Lists!$A$2:$C$23,3,FALSE)&amp;" "&amp;G25&amp;" ["&amp;H25&amp;"]"</f>
        <v>WAT CRU [V_TOTAAL]</v>
      </c>
      <c r="B25" t="s">
        <v>15</v>
      </c>
      <c r="C25">
        <f>VLOOKUP($B25,Lists!$A$2:$C$23,2,FALSE)</f>
        <v>3</v>
      </c>
      <c r="D25" t="str">
        <f t="shared" si="1"/>
        <v>Specific Consumption</v>
      </c>
      <c r="E25" t="str">
        <f t="shared" si="1"/>
        <v>Specific Consumption</v>
      </c>
      <c r="F25" t="s">
        <v>53</v>
      </c>
      <c r="G25" t="s">
        <v>8</v>
      </c>
      <c r="H25" t="s">
        <v>2</v>
      </c>
    </row>
    <row r="26" spans="1:8" x14ac:dyDescent="0.4">
      <c r="A26" t="str">
        <f>VLOOKUP($B26,Lists!$A$2:$C$23,3,FALSE)&amp;" "&amp;G26&amp;" ["&amp;H26&amp;"]"</f>
        <v>ELE CRU [V_TOTAAL]</v>
      </c>
      <c r="B26" t="s">
        <v>0</v>
      </c>
      <c r="C26">
        <f>VLOOKUP($B26,Lists!$A$2:$C$23,2,FALSE)</f>
        <v>1</v>
      </c>
      <c r="D26" t="s">
        <v>54</v>
      </c>
      <c r="E26" t="s">
        <v>55</v>
      </c>
      <c r="F26" t="s">
        <v>56</v>
      </c>
      <c r="G26" t="s">
        <v>8</v>
      </c>
      <c r="H26" t="s">
        <v>2</v>
      </c>
    </row>
    <row r="27" spans="1:8" x14ac:dyDescent="0.4">
      <c r="A27" t="str">
        <f>VLOOKUP($B27,Lists!$A$2:$C$23,3,FALSE)&amp;" "&amp;G27&amp;" ["&amp;H27&amp;"]"</f>
        <v>ELE OKAY FILIAAL [V_TOTAAL]</v>
      </c>
      <c r="B27" t="s">
        <v>0</v>
      </c>
      <c r="C27">
        <f>VLOOKUP($B27,Lists!$A$2:$C$23,2,FALSE)</f>
        <v>1</v>
      </c>
      <c r="D27" t="s">
        <v>54</v>
      </c>
      <c r="E27" t="s">
        <v>55</v>
      </c>
      <c r="F27" t="s">
        <v>56</v>
      </c>
      <c r="G27" t="s">
        <v>46</v>
      </c>
      <c r="H27" t="s">
        <v>2</v>
      </c>
    </row>
    <row r="28" spans="1:8" x14ac:dyDescent="0.4">
      <c r="A28" t="str">
        <f>VLOOKUP($B28,Lists!$A$2:$C$23,3,FALSE)&amp;" "&amp;G28&amp;" ["&amp;H28&amp;"]"</f>
        <v>ELE COLRUYT FILIAAL [V_TOTAAL]</v>
      </c>
      <c r="B28" t="s">
        <v>0</v>
      </c>
      <c r="C28">
        <f>VLOOKUP($B28,Lists!$A$2:$C$23,2,FALSE)</f>
        <v>1</v>
      </c>
      <c r="D28" t="s">
        <v>54</v>
      </c>
      <c r="E28" t="s">
        <v>55</v>
      </c>
      <c r="F28" t="s">
        <v>56</v>
      </c>
      <c r="G28" t="s">
        <v>47</v>
      </c>
      <c r="H28" t="s">
        <v>2</v>
      </c>
    </row>
    <row r="29" spans="1:8" x14ac:dyDescent="0.4">
      <c r="A29" t="str">
        <f>VLOOKUP($B29,Lists!$A$2:$C$23,3,FALSE)&amp;" "&amp;G29&amp;" ["&amp;H29&amp;"]"</f>
        <v>ELE DREAMLAND FILIAAL [V_TOTAAL]</v>
      </c>
      <c r="B29" t="s">
        <v>0</v>
      </c>
      <c r="C29">
        <f>VLOOKUP($B29,Lists!$A$2:$C$23,2,FALSE)</f>
        <v>1</v>
      </c>
      <c r="D29" t="s">
        <v>54</v>
      </c>
      <c r="E29" t="s">
        <v>55</v>
      </c>
      <c r="F29" t="s">
        <v>56</v>
      </c>
      <c r="G29" t="s">
        <v>48</v>
      </c>
      <c r="H29" t="s">
        <v>2</v>
      </c>
    </row>
    <row r="30" spans="1:8" x14ac:dyDescent="0.4">
      <c r="A30" t="str">
        <f>VLOOKUP($B30,Lists!$A$2:$C$23,3,FALSE)&amp;" "&amp;G30&amp;" ["&amp;H30&amp;"]"</f>
        <v>ELE BIOPLANET [V_TOTAAL]</v>
      </c>
      <c r="B30" t="s">
        <v>0</v>
      </c>
      <c r="C30">
        <f>VLOOKUP($B30,Lists!$A$2:$C$23,2,FALSE)</f>
        <v>1</v>
      </c>
      <c r="D30" t="s">
        <v>54</v>
      </c>
      <c r="E30" t="s">
        <v>55</v>
      </c>
      <c r="F30" t="s">
        <v>56</v>
      </c>
      <c r="G30" t="s">
        <v>4</v>
      </c>
      <c r="H30" t="s">
        <v>2</v>
      </c>
    </row>
    <row r="31" spans="1:8" x14ac:dyDescent="0.4">
      <c r="A31" t="str">
        <f>VLOOKUP($B31,Lists!$A$2:$C$23,3,FALSE)&amp;" "&amp;G31&amp;" ["&amp;H31&amp;"]"</f>
        <v>ELE DREAMBABY [V_TOTAAL]</v>
      </c>
      <c r="B31" t="s">
        <v>0</v>
      </c>
      <c r="C31">
        <f>VLOOKUP($B31,Lists!$A$2:$C$23,2,FALSE)</f>
        <v>1</v>
      </c>
      <c r="D31" t="s">
        <v>54</v>
      </c>
      <c r="E31" t="s">
        <v>55</v>
      </c>
      <c r="F31" t="s">
        <v>56</v>
      </c>
      <c r="G31" t="s">
        <v>5</v>
      </c>
      <c r="H31" t="s">
        <v>2</v>
      </c>
    </row>
    <row r="32" spans="1:8" x14ac:dyDescent="0.4">
      <c r="A32" t="str">
        <f>VLOOKUP($B32,Lists!$A$2:$C$23,3,FALSE)&amp;" "&amp;G32&amp;" ["&amp;H32&amp;"]"</f>
        <v>ELE SPAR [V_TOTAAL]</v>
      </c>
      <c r="B32" t="s">
        <v>0</v>
      </c>
      <c r="C32">
        <f>VLOOKUP($B32,Lists!$A$2:$C$23,2,FALSE)</f>
        <v>1</v>
      </c>
      <c r="D32" t="s">
        <v>54</v>
      </c>
      <c r="E32" t="s">
        <v>55</v>
      </c>
      <c r="F32" t="s">
        <v>56</v>
      </c>
      <c r="G32" t="s">
        <v>6</v>
      </c>
      <c r="H32" t="s">
        <v>2</v>
      </c>
    </row>
    <row r="33" spans="1:8" x14ac:dyDescent="0.4">
      <c r="A33" t="str">
        <f>VLOOKUP($B33,Lists!$A$2:$C$23,3,FALSE)&amp;" "&amp;G33&amp;" ["&amp;H33&amp;"]"</f>
        <v>ELE AFHAALPUNT [V_TOTAAL]</v>
      </c>
      <c r="B33" t="s">
        <v>0</v>
      </c>
      <c r="C33">
        <f>VLOOKUP($B33,Lists!$A$2:$C$23,2,FALSE)</f>
        <v>1</v>
      </c>
      <c r="D33" t="s">
        <v>54</v>
      </c>
      <c r="E33" t="s">
        <v>55</v>
      </c>
      <c r="F33" t="s">
        <v>56</v>
      </c>
      <c r="G33" t="s">
        <v>7</v>
      </c>
      <c r="H33" t="s">
        <v>2</v>
      </c>
    </row>
    <row r="34" spans="1:8" x14ac:dyDescent="0.4">
      <c r="A34" t="str">
        <f>VLOOKUP($B34,Lists!$A$2:$C$23,3,FALSE)&amp;" "&amp;G34&amp;" ["&amp;H34&amp;"]"</f>
        <v>GAS OKAY FILIAAL [V_TOTAAL]</v>
      </c>
      <c r="B34" t="s">
        <v>13</v>
      </c>
      <c r="C34">
        <f>VLOOKUP($B34,Lists!$A$2:$C$23,2,FALSE)</f>
        <v>2</v>
      </c>
      <c r="D34" t="s">
        <v>54</v>
      </c>
      <c r="E34" t="s">
        <v>55</v>
      </c>
      <c r="F34" t="s">
        <v>56</v>
      </c>
      <c r="G34" t="s">
        <v>46</v>
      </c>
      <c r="H34" t="s">
        <v>2</v>
      </c>
    </row>
    <row r="35" spans="1:8" x14ac:dyDescent="0.4">
      <c r="A35" t="str">
        <f>VLOOKUP($B35,Lists!$A$2:$C$23,3,FALSE)&amp;" "&amp;G35&amp;" ["&amp;H35&amp;"]"</f>
        <v>GAS COLRUYT FILIAAL [V_TOTAAL]</v>
      </c>
      <c r="B35" t="s">
        <v>13</v>
      </c>
      <c r="C35">
        <f>VLOOKUP($B35,Lists!$A$2:$C$23,2,FALSE)</f>
        <v>2</v>
      </c>
      <c r="D35" t="s">
        <v>54</v>
      </c>
      <c r="E35" t="s">
        <v>55</v>
      </c>
      <c r="F35" t="s">
        <v>56</v>
      </c>
      <c r="G35" t="s">
        <v>47</v>
      </c>
      <c r="H35" t="s">
        <v>2</v>
      </c>
    </row>
    <row r="36" spans="1:8" x14ac:dyDescent="0.4">
      <c r="A36" t="str">
        <f>VLOOKUP($B36,Lists!$A$2:$C$23,3,FALSE)&amp;" "&amp;G36&amp;" ["&amp;H36&amp;"]"</f>
        <v>GAS DREAMLAND FILIAAL [V_TOTAAL]</v>
      </c>
      <c r="B36" t="s">
        <v>13</v>
      </c>
      <c r="C36">
        <f>VLOOKUP($B36,Lists!$A$2:$C$23,2,FALSE)</f>
        <v>2</v>
      </c>
      <c r="D36" t="s">
        <v>54</v>
      </c>
      <c r="E36" t="s">
        <v>55</v>
      </c>
      <c r="F36" t="s">
        <v>56</v>
      </c>
      <c r="G36" t="s">
        <v>48</v>
      </c>
      <c r="H36" t="s">
        <v>2</v>
      </c>
    </row>
    <row r="37" spans="1:8" x14ac:dyDescent="0.4">
      <c r="A37" t="str">
        <f>VLOOKUP($B37,Lists!$A$2:$C$23,3,FALSE)&amp;" "&amp;G37&amp;" ["&amp;H37&amp;"]"</f>
        <v>GAS BIOPLANET [V_TOTAAL]</v>
      </c>
      <c r="B37" t="s">
        <v>13</v>
      </c>
      <c r="C37">
        <f>VLOOKUP($B37,Lists!$A$2:$C$23,2,FALSE)</f>
        <v>2</v>
      </c>
      <c r="D37" t="s">
        <v>54</v>
      </c>
      <c r="E37" t="s">
        <v>55</v>
      </c>
      <c r="F37" t="s">
        <v>56</v>
      </c>
      <c r="G37" t="s">
        <v>4</v>
      </c>
      <c r="H37" t="s">
        <v>2</v>
      </c>
    </row>
    <row r="38" spans="1:8" x14ac:dyDescent="0.4">
      <c r="A38" t="str">
        <f>VLOOKUP($B38,Lists!$A$2:$C$23,3,FALSE)&amp;" "&amp;G38&amp;" ["&amp;H38&amp;"]"</f>
        <v>GAS DREAMBABY [V_TOTAAL]</v>
      </c>
      <c r="B38" t="s">
        <v>13</v>
      </c>
      <c r="C38">
        <f>VLOOKUP($B38,Lists!$A$2:$C$23,2,FALSE)</f>
        <v>2</v>
      </c>
      <c r="D38" t="s">
        <v>54</v>
      </c>
      <c r="E38" t="s">
        <v>55</v>
      </c>
      <c r="F38" t="s">
        <v>56</v>
      </c>
      <c r="G38" t="s">
        <v>5</v>
      </c>
      <c r="H38" t="s">
        <v>2</v>
      </c>
    </row>
    <row r="39" spans="1:8" x14ac:dyDescent="0.4">
      <c r="A39" t="str">
        <f>VLOOKUP($B39,Lists!$A$2:$C$23,3,FALSE)&amp;" "&amp;G39&amp;" ["&amp;H39&amp;"]"</f>
        <v>GAS SPAR [V_TOTAAL]</v>
      </c>
      <c r="B39" t="s">
        <v>13</v>
      </c>
      <c r="C39">
        <f>VLOOKUP($B39,Lists!$A$2:$C$23,2,FALSE)</f>
        <v>2</v>
      </c>
      <c r="D39" t="s">
        <v>54</v>
      </c>
      <c r="E39" t="s">
        <v>55</v>
      </c>
      <c r="F39" t="s">
        <v>56</v>
      </c>
      <c r="G39" t="s">
        <v>6</v>
      </c>
      <c r="H39" t="s">
        <v>2</v>
      </c>
    </row>
    <row r="40" spans="1:8" x14ac:dyDescent="0.4">
      <c r="A40" t="str">
        <f>VLOOKUP($B40,Lists!$A$2:$C$23,3,FALSE)&amp;" "&amp;G40&amp;" ["&amp;H40&amp;"]"</f>
        <v>GAS AFHAALPUNT [V_TOTAAL]</v>
      </c>
      <c r="B40" t="s">
        <v>13</v>
      </c>
      <c r="C40">
        <f>VLOOKUP($B40,Lists!$A$2:$C$23,2,FALSE)</f>
        <v>2</v>
      </c>
      <c r="D40" t="s">
        <v>54</v>
      </c>
      <c r="E40" t="s">
        <v>55</v>
      </c>
      <c r="F40" t="s">
        <v>56</v>
      </c>
      <c r="G40" t="s">
        <v>7</v>
      </c>
      <c r="H40" t="s">
        <v>2</v>
      </c>
    </row>
    <row r="41" spans="1:8" x14ac:dyDescent="0.4">
      <c r="A41" t="str">
        <f>VLOOKUP($B41,Lists!$A$2:$C$23,3,FALSE)&amp;" "&amp;G41&amp;" ["&amp;H41&amp;"]"</f>
        <v>GAS CRU [V_TOTAAL]</v>
      </c>
      <c r="B41" t="s">
        <v>13</v>
      </c>
      <c r="C41">
        <f>VLOOKUP($B41,Lists!$A$2:$C$23,2,FALSE)</f>
        <v>2</v>
      </c>
      <c r="D41" t="s">
        <v>54</v>
      </c>
      <c r="E41" t="s">
        <v>55</v>
      </c>
      <c r="F41" t="s">
        <v>56</v>
      </c>
      <c r="G41" t="s">
        <v>8</v>
      </c>
      <c r="H41" t="s">
        <v>2</v>
      </c>
    </row>
    <row r="42" spans="1:8" x14ac:dyDescent="0.4">
      <c r="A42" t="str">
        <f>VLOOKUP($B42,Lists!$A$2:$C$23,3,FALSE)&amp;" "&amp;G42&amp;" ["&amp;H42&amp;"]"</f>
        <v>MAZ OKAY FILIAAL [V_TOTAAL]</v>
      </c>
      <c r="B42" t="s">
        <v>14</v>
      </c>
      <c r="C42">
        <f>VLOOKUP($B42,Lists!$A$2:$C$23,2,FALSE)</f>
        <v>4</v>
      </c>
      <c r="D42" t="s">
        <v>54</v>
      </c>
      <c r="E42" t="s">
        <v>55</v>
      </c>
      <c r="F42" t="s">
        <v>56</v>
      </c>
      <c r="G42" t="s">
        <v>46</v>
      </c>
      <c r="H42" t="s">
        <v>2</v>
      </c>
    </row>
    <row r="43" spans="1:8" x14ac:dyDescent="0.4">
      <c r="A43" t="str">
        <f>VLOOKUP($B43,Lists!$A$2:$C$23,3,FALSE)&amp;" "&amp;G43&amp;" ["&amp;H43&amp;"]"</f>
        <v>MAZ COLRUYT FILIAAL [V_TOTAAL]</v>
      </c>
      <c r="B43" t="s">
        <v>14</v>
      </c>
      <c r="C43">
        <f>VLOOKUP($B43,Lists!$A$2:$C$23,2,FALSE)</f>
        <v>4</v>
      </c>
      <c r="D43" t="s">
        <v>54</v>
      </c>
      <c r="E43" t="s">
        <v>55</v>
      </c>
      <c r="F43" t="s">
        <v>56</v>
      </c>
      <c r="G43" t="s">
        <v>47</v>
      </c>
      <c r="H43" t="s">
        <v>2</v>
      </c>
    </row>
    <row r="44" spans="1:8" x14ac:dyDescent="0.4">
      <c r="A44" t="str">
        <f>VLOOKUP($B44,Lists!$A$2:$C$23,3,FALSE)&amp;" "&amp;G44&amp;" ["&amp;H44&amp;"]"</f>
        <v>MAZ DREAMLAND FILIAAL [V_TOTAAL]</v>
      </c>
      <c r="B44" t="s">
        <v>14</v>
      </c>
      <c r="C44">
        <f>VLOOKUP($B44,Lists!$A$2:$C$23,2,FALSE)</f>
        <v>4</v>
      </c>
      <c r="D44" t="s">
        <v>54</v>
      </c>
      <c r="E44" t="s">
        <v>55</v>
      </c>
      <c r="F44" t="s">
        <v>56</v>
      </c>
      <c r="G44" t="s">
        <v>48</v>
      </c>
      <c r="H44" t="s">
        <v>2</v>
      </c>
    </row>
    <row r="45" spans="1:8" x14ac:dyDescent="0.4">
      <c r="A45" t="str">
        <f>VLOOKUP($B45,Lists!$A$2:$C$23,3,FALSE)&amp;" "&amp;G45&amp;" ["&amp;H45&amp;"]"</f>
        <v>MAZ BIOPLANET [V_TOTAAL]</v>
      </c>
      <c r="B45" t="s">
        <v>14</v>
      </c>
      <c r="C45">
        <f>VLOOKUP($B45,Lists!$A$2:$C$23,2,FALSE)</f>
        <v>4</v>
      </c>
      <c r="D45" t="s">
        <v>54</v>
      </c>
      <c r="E45" t="s">
        <v>55</v>
      </c>
      <c r="F45" t="s">
        <v>56</v>
      </c>
      <c r="G45" t="s">
        <v>4</v>
      </c>
      <c r="H45" t="s">
        <v>2</v>
      </c>
    </row>
    <row r="46" spans="1:8" x14ac:dyDescent="0.4">
      <c r="A46" t="str">
        <f>VLOOKUP($B46,Lists!$A$2:$C$23,3,FALSE)&amp;" "&amp;G46&amp;" ["&amp;H46&amp;"]"</f>
        <v>MAZ DREAMBABY [V_TOTAAL]</v>
      </c>
      <c r="B46" t="s">
        <v>14</v>
      </c>
      <c r="C46">
        <f>VLOOKUP($B46,Lists!$A$2:$C$23,2,FALSE)</f>
        <v>4</v>
      </c>
      <c r="D46" t="s">
        <v>54</v>
      </c>
      <c r="E46" t="s">
        <v>55</v>
      </c>
      <c r="F46" t="s">
        <v>56</v>
      </c>
      <c r="G46" t="s">
        <v>5</v>
      </c>
      <c r="H46" t="s">
        <v>2</v>
      </c>
    </row>
    <row r="47" spans="1:8" x14ac:dyDescent="0.4">
      <c r="A47" t="str">
        <f>VLOOKUP($B47,Lists!$A$2:$C$23,3,FALSE)&amp;" "&amp;G47&amp;" ["&amp;H47&amp;"]"</f>
        <v>MAZ SPAR [V_TOTAAL]</v>
      </c>
      <c r="B47" t="s">
        <v>14</v>
      </c>
      <c r="C47">
        <f>VLOOKUP($B47,Lists!$A$2:$C$23,2,FALSE)</f>
        <v>4</v>
      </c>
      <c r="D47" t="s">
        <v>54</v>
      </c>
      <c r="E47" t="s">
        <v>55</v>
      </c>
      <c r="F47" t="s">
        <v>56</v>
      </c>
      <c r="G47" t="s">
        <v>6</v>
      </c>
      <c r="H47" t="s">
        <v>2</v>
      </c>
    </row>
    <row r="48" spans="1:8" x14ac:dyDescent="0.4">
      <c r="A48" t="str">
        <f>VLOOKUP($B48,Lists!$A$2:$C$23,3,FALSE)&amp;" "&amp;G48&amp;" ["&amp;H48&amp;"]"</f>
        <v>MAZ AFHAALPUNT [V_TOTAAL]</v>
      </c>
      <c r="B48" t="s">
        <v>14</v>
      </c>
      <c r="C48">
        <f>VLOOKUP($B48,Lists!$A$2:$C$23,2,FALSE)</f>
        <v>4</v>
      </c>
      <c r="D48" t="s">
        <v>54</v>
      </c>
      <c r="E48" t="s">
        <v>55</v>
      </c>
      <c r="F48" t="s">
        <v>56</v>
      </c>
      <c r="G48" t="s">
        <v>7</v>
      </c>
      <c r="H48" t="s">
        <v>2</v>
      </c>
    </row>
    <row r="49" spans="1:8" x14ac:dyDescent="0.4">
      <c r="A49" t="str">
        <f>VLOOKUP($B49,Lists!$A$2:$C$23,3,FALSE)&amp;" "&amp;G49&amp;" ["&amp;H49&amp;"]"</f>
        <v>MAZ CRU [V_TOTAAL]</v>
      </c>
      <c r="B49" t="s">
        <v>14</v>
      </c>
      <c r="C49">
        <f>VLOOKUP($B49,Lists!$A$2:$C$23,2,FALSE)</f>
        <v>4</v>
      </c>
      <c r="D49" t="s">
        <v>54</v>
      </c>
      <c r="E49" t="s">
        <v>55</v>
      </c>
      <c r="F49" t="s">
        <v>56</v>
      </c>
      <c r="G49" t="s">
        <v>8</v>
      </c>
      <c r="H49" t="s">
        <v>2</v>
      </c>
    </row>
    <row r="50" spans="1:8" x14ac:dyDescent="0.4">
      <c r="A50" t="str">
        <f>VLOOKUP($B50,Lists!$A$2:$C$23,3,FALSE)&amp;" "&amp;G50&amp;" ["&amp;H50&amp;"]"</f>
        <v>WAT OKAY FILIAAL [V_TOTAAL]</v>
      </c>
      <c r="B50" t="s">
        <v>15</v>
      </c>
      <c r="C50">
        <f>VLOOKUP($B50,Lists!$A$2:$C$23,2,FALSE)</f>
        <v>3</v>
      </c>
      <c r="D50" t="s">
        <v>54</v>
      </c>
      <c r="E50" t="s">
        <v>55</v>
      </c>
      <c r="F50" t="s">
        <v>56</v>
      </c>
      <c r="G50" t="s">
        <v>46</v>
      </c>
      <c r="H50" t="s">
        <v>2</v>
      </c>
    </row>
    <row r="51" spans="1:8" x14ac:dyDescent="0.4">
      <c r="A51" t="str">
        <f>VLOOKUP($B51,Lists!$A$2:$C$23,3,FALSE)&amp;" "&amp;G51&amp;" ["&amp;H51&amp;"]"</f>
        <v>WAT COLRUYT FILIAAL [V_TOTAAL]</v>
      </c>
      <c r="B51" t="s">
        <v>15</v>
      </c>
      <c r="C51">
        <f>VLOOKUP($B51,Lists!$A$2:$C$23,2,FALSE)</f>
        <v>3</v>
      </c>
      <c r="D51" t="s">
        <v>54</v>
      </c>
      <c r="E51" t="s">
        <v>55</v>
      </c>
      <c r="F51" t="s">
        <v>56</v>
      </c>
      <c r="G51" t="s">
        <v>47</v>
      </c>
      <c r="H51" t="s">
        <v>2</v>
      </c>
    </row>
    <row r="52" spans="1:8" x14ac:dyDescent="0.4">
      <c r="A52" t="str">
        <f>VLOOKUP($B52,Lists!$A$2:$C$23,3,FALSE)&amp;" "&amp;G52&amp;" ["&amp;H52&amp;"]"</f>
        <v>WAT DREAMLAND FILIAAL [V_TOTAAL]</v>
      </c>
      <c r="B52" t="s">
        <v>15</v>
      </c>
      <c r="C52">
        <f>VLOOKUP($B52,Lists!$A$2:$C$23,2,FALSE)</f>
        <v>3</v>
      </c>
      <c r="D52" t="s">
        <v>54</v>
      </c>
      <c r="E52" t="s">
        <v>55</v>
      </c>
      <c r="F52" t="s">
        <v>56</v>
      </c>
      <c r="G52" t="s">
        <v>48</v>
      </c>
      <c r="H52" t="s">
        <v>2</v>
      </c>
    </row>
    <row r="53" spans="1:8" x14ac:dyDescent="0.4">
      <c r="A53" t="str">
        <f>VLOOKUP($B53,Lists!$A$2:$C$23,3,FALSE)&amp;" "&amp;G53&amp;" ["&amp;H53&amp;"]"</f>
        <v>WAT BIOPLANET [V_TOTAAL]</v>
      </c>
      <c r="B53" t="s">
        <v>15</v>
      </c>
      <c r="C53">
        <f>VLOOKUP($B53,Lists!$A$2:$C$23,2,FALSE)</f>
        <v>3</v>
      </c>
      <c r="D53" t="s">
        <v>54</v>
      </c>
      <c r="E53" t="s">
        <v>55</v>
      </c>
      <c r="F53" t="s">
        <v>56</v>
      </c>
      <c r="G53" t="s">
        <v>4</v>
      </c>
      <c r="H53" t="s">
        <v>2</v>
      </c>
    </row>
    <row r="54" spans="1:8" x14ac:dyDescent="0.4">
      <c r="A54" t="str">
        <f>VLOOKUP($B54,Lists!$A$2:$C$23,3,FALSE)&amp;" "&amp;G54&amp;" ["&amp;H54&amp;"]"</f>
        <v>WAT DREAMBABY [V_TOTAAL]</v>
      </c>
      <c r="B54" t="s">
        <v>15</v>
      </c>
      <c r="C54">
        <f>VLOOKUP($B54,Lists!$A$2:$C$23,2,FALSE)</f>
        <v>3</v>
      </c>
      <c r="D54" t="s">
        <v>54</v>
      </c>
      <c r="E54" t="s">
        <v>55</v>
      </c>
      <c r="F54" t="s">
        <v>56</v>
      </c>
      <c r="G54" t="s">
        <v>5</v>
      </c>
      <c r="H54" t="s">
        <v>2</v>
      </c>
    </row>
    <row r="55" spans="1:8" x14ac:dyDescent="0.4">
      <c r="A55" t="str">
        <f>VLOOKUP($B55,Lists!$A$2:$C$23,3,FALSE)&amp;" "&amp;G55&amp;" ["&amp;H55&amp;"]"</f>
        <v>WAT SPAR [V_TOTAAL]</v>
      </c>
      <c r="B55" t="s">
        <v>15</v>
      </c>
      <c r="C55">
        <f>VLOOKUP($B55,Lists!$A$2:$C$23,2,FALSE)</f>
        <v>3</v>
      </c>
      <c r="D55" t="s">
        <v>54</v>
      </c>
      <c r="E55" t="s">
        <v>55</v>
      </c>
      <c r="F55" t="s">
        <v>56</v>
      </c>
      <c r="G55" t="s">
        <v>6</v>
      </c>
      <c r="H55" t="s">
        <v>2</v>
      </c>
    </row>
    <row r="56" spans="1:8" x14ac:dyDescent="0.4">
      <c r="A56" t="str">
        <f>VLOOKUP($B56,Lists!$A$2:$C$23,3,FALSE)&amp;" "&amp;G56&amp;" ["&amp;H56&amp;"]"</f>
        <v>WAT AFHAALPUNT [V_TOTAAL]</v>
      </c>
      <c r="B56" t="s">
        <v>15</v>
      </c>
      <c r="C56">
        <f>VLOOKUP($B56,Lists!$A$2:$C$23,2,FALSE)</f>
        <v>3</v>
      </c>
      <c r="D56" t="s">
        <v>54</v>
      </c>
      <c r="E56" t="s">
        <v>55</v>
      </c>
      <c r="F56" t="s">
        <v>56</v>
      </c>
      <c r="G56" t="s">
        <v>7</v>
      </c>
      <c r="H56" t="s">
        <v>2</v>
      </c>
    </row>
    <row r="57" spans="1:8" x14ac:dyDescent="0.4">
      <c r="A57" t="str">
        <f>VLOOKUP($B57,Lists!$A$2:$C$23,3,FALSE)&amp;" "&amp;G57&amp;" ["&amp;H57&amp;"]"</f>
        <v>WAT CRU [V_TOTAAL]</v>
      </c>
      <c r="B57" t="s">
        <v>15</v>
      </c>
      <c r="C57">
        <f>VLOOKUP($B57,Lists!$A$2:$C$23,2,FALSE)</f>
        <v>3</v>
      </c>
      <c r="D57" t="s">
        <v>54</v>
      </c>
      <c r="E57" t="s">
        <v>55</v>
      </c>
      <c r="F57" t="s">
        <v>56</v>
      </c>
      <c r="G57" t="s">
        <v>8</v>
      </c>
      <c r="H57" t="s">
        <v>2</v>
      </c>
    </row>
    <row r="58" spans="1:8" x14ac:dyDescent="0.4">
      <c r="A58" t="str">
        <f>VLOOKUP($B58,Lists!$A$2:$C$23,3,FALSE)&amp;" "&amp;G58&amp;" ["&amp;H58&amp;"]"</f>
        <v>GAS OKAY FILIAAL [V_TOTAAL]</v>
      </c>
      <c r="B58" t="s">
        <v>13</v>
      </c>
      <c r="C58">
        <f>VLOOKUP($B58,Lists!$A$2:$C$23,2,FALSE)</f>
        <v>2</v>
      </c>
      <c r="D58" t="s">
        <v>58</v>
      </c>
      <c r="E58" t="s">
        <v>58</v>
      </c>
      <c r="F58" t="s">
        <v>56</v>
      </c>
      <c r="G58" t="s">
        <v>46</v>
      </c>
      <c r="H58" t="s">
        <v>2</v>
      </c>
    </row>
    <row r="59" spans="1:8" x14ac:dyDescent="0.4">
      <c r="A59" t="str">
        <f>VLOOKUP($B59,Lists!$A$2:$C$23,3,FALSE)&amp;" "&amp;G59&amp;" ["&amp;H59&amp;"]"</f>
        <v>GAS COLRUYT FILIAAL [V_TOTAAL]</v>
      </c>
      <c r="B59" t="s">
        <v>13</v>
      </c>
      <c r="C59">
        <f>VLOOKUP($B59,Lists!$A$2:$C$23,2,FALSE)</f>
        <v>2</v>
      </c>
      <c r="D59" t="s">
        <v>58</v>
      </c>
      <c r="E59" t="s">
        <v>58</v>
      </c>
      <c r="F59" t="s">
        <v>56</v>
      </c>
      <c r="G59" t="s">
        <v>47</v>
      </c>
      <c r="H59" t="s">
        <v>2</v>
      </c>
    </row>
    <row r="60" spans="1:8" x14ac:dyDescent="0.4">
      <c r="A60" t="str">
        <f>VLOOKUP($B60,Lists!$A$2:$C$23,3,FALSE)&amp;" "&amp;G60&amp;" ["&amp;H60&amp;"]"</f>
        <v>GAS DREAMLAND FILIAAL [V_TOTAAL]</v>
      </c>
      <c r="B60" t="s">
        <v>13</v>
      </c>
      <c r="C60">
        <f>VLOOKUP($B60,Lists!$A$2:$C$23,2,FALSE)</f>
        <v>2</v>
      </c>
      <c r="D60" t="s">
        <v>58</v>
      </c>
      <c r="E60" t="s">
        <v>58</v>
      </c>
      <c r="F60" t="s">
        <v>56</v>
      </c>
      <c r="G60" t="s">
        <v>48</v>
      </c>
      <c r="H60" t="s">
        <v>2</v>
      </c>
    </row>
    <row r="61" spans="1:8" x14ac:dyDescent="0.4">
      <c r="A61" t="str">
        <f>VLOOKUP($B61,Lists!$A$2:$C$23,3,FALSE)&amp;" "&amp;G61&amp;" ["&amp;H61&amp;"]"</f>
        <v>GAS BIOPLANET [V_TOTAAL]</v>
      </c>
      <c r="B61" t="s">
        <v>13</v>
      </c>
      <c r="C61">
        <f>VLOOKUP($B61,Lists!$A$2:$C$23,2,FALSE)</f>
        <v>2</v>
      </c>
      <c r="D61" t="s">
        <v>58</v>
      </c>
      <c r="E61" t="s">
        <v>58</v>
      </c>
      <c r="F61" t="s">
        <v>56</v>
      </c>
      <c r="G61" t="s">
        <v>4</v>
      </c>
      <c r="H61" t="s">
        <v>2</v>
      </c>
    </row>
    <row r="62" spans="1:8" x14ac:dyDescent="0.4">
      <c r="A62" t="str">
        <f>VLOOKUP($B62,Lists!$A$2:$C$23,3,FALSE)&amp;" "&amp;G62&amp;" ["&amp;H62&amp;"]"</f>
        <v>GAS DREAMBABY [V_TOTAAL]</v>
      </c>
      <c r="B62" t="s">
        <v>13</v>
      </c>
      <c r="C62">
        <f>VLOOKUP($B62,Lists!$A$2:$C$23,2,FALSE)</f>
        <v>2</v>
      </c>
      <c r="D62" t="s">
        <v>58</v>
      </c>
      <c r="E62" t="s">
        <v>58</v>
      </c>
      <c r="F62" t="s">
        <v>56</v>
      </c>
      <c r="G62" t="s">
        <v>5</v>
      </c>
      <c r="H62" t="s">
        <v>2</v>
      </c>
    </row>
    <row r="63" spans="1:8" x14ac:dyDescent="0.4">
      <c r="A63" t="str">
        <f>VLOOKUP($B63,Lists!$A$2:$C$23,3,FALSE)&amp;" "&amp;G63&amp;" ["&amp;H63&amp;"]"</f>
        <v>GAS SPAR [V_TOTAAL]</v>
      </c>
      <c r="B63" t="s">
        <v>13</v>
      </c>
      <c r="C63">
        <f>VLOOKUP($B63,Lists!$A$2:$C$23,2,FALSE)</f>
        <v>2</v>
      </c>
      <c r="D63" t="s">
        <v>58</v>
      </c>
      <c r="E63" t="s">
        <v>58</v>
      </c>
      <c r="F63" t="s">
        <v>56</v>
      </c>
      <c r="G63" t="s">
        <v>6</v>
      </c>
      <c r="H63" t="s">
        <v>2</v>
      </c>
    </row>
    <row r="64" spans="1:8" x14ac:dyDescent="0.4">
      <c r="A64" t="str">
        <f>VLOOKUP($B64,Lists!$A$2:$C$23,3,FALSE)&amp;" "&amp;G64&amp;" ["&amp;H64&amp;"]"</f>
        <v>GAS AFHAALPUNT [V_TOTAAL]</v>
      </c>
      <c r="B64" t="s">
        <v>13</v>
      </c>
      <c r="C64">
        <f>VLOOKUP($B64,Lists!$A$2:$C$23,2,FALSE)</f>
        <v>2</v>
      </c>
      <c r="D64" t="s">
        <v>58</v>
      </c>
      <c r="E64" t="s">
        <v>58</v>
      </c>
      <c r="F64" t="s">
        <v>56</v>
      </c>
      <c r="G64" t="s">
        <v>7</v>
      </c>
      <c r="H64" t="s">
        <v>2</v>
      </c>
    </row>
    <row r="65" spans="1:8" x14ac:dyDescent="0.4">
      <c r="A65" t="str">
        <f>VLOOKUP($B65,Lists!$A$2:$C$23,3,FALSE)&amp;" "&amp;G65&amp;" ["&amp;H65&amp;"]"</f>
        <v>GAS CRU [V_TOTAAL]</v>
      </c>
      <c r="B65" t="s">
        <v>13</v>
      </c>
      <c r="C65">
        <f>VLOOKUP($B65,Lists!$A$2:$C$23,2,FALSE)</f>
        <v>2</v>
      </c>
      <c r="D65" t="s">
        <v>58</v>
      </c>
      <c r="E65" t="s">
        <v>58</v>
      </c>
      <c r="F65" t="s">
        <v>56</v>
      </c>
      <c r="G65" t="s">
        <v>8</v>
      </c>
      <c r="H65" t="s">
        <v>2</v>
      </c>
    </row>
  </sheetData>
  <dataValidations count="2">
    <dataValidation type="list" allowBlank="1" showInputMessage="1" showErrorMessage="1" sqref="B2:B65" xr:uid="{CE93BBB0-B907-4C5B-B40F-22643E88E5FD}">
      <formula1>l_Energy</formula1>
    </dataValidation>
    <dataValidation type="list" allowBlank="1" showInputMessage="1" showErrorMessage="1" sqref="F2:F65" xr:uid="{B8F098F6-587F-452F-A96A-C4B3BE90FF2B}">
      <formula1>l_Script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5452-5B86-4A64-8B36-4ED1888D175D}">
  <dimension ref="A1:D3"/>
  <sheetViews>
    <sheetView workbookViewId="0">
      <selection activeCell="B28" sqref="B28"/>
    </sheetView>
  </sheetViews>
  <sheetFormatPr defaultRowHeight="14.6" x14ac:dyDescent="0.4"/>
  <cols>
    <col min="3" max="3" width="54" bestFit="1" customWidth="1"/>
  </cols>
  <sheetData>
    <row r="1" spans="1:4" x14ac:dyDescent="0.4">
      <c r="A1" t="s">
        <v>9</v>
      </c>
      <c r="B1" t="s">
        <v>42</v>
      </c>
      <c r="C1" t="s">
        <v>43</v>
      </c>
    </row>
    <row r="2" spans="1:4" x14ac:dyDescent="0.4">
      <c r="A2" t="s">
        <v>41</v>
      </c>
      <c r="B2" t="s">
        <v>1</v>
      </c>
      <c r="C2" s="3" t="s">
        <v>49</v>
      </c>
      <c r="D2" s="3"/>
    </row>
    <row r="3" spans="1:4" x14ac:dyDescent="0.4">
      <c r="A3" t="s">
        <v>44</v>
      </c>
      <c r="B3" t="s">
        <v>45</v>
      </c>
      <c r="C3" s="3" t="s">
        <v>50</v>
      </c>
      <c r="D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DD97-FCAF-498B-9B0C-43271311730D}">
  <dimension ref="A1:E23"/>
  <sheetViews>
    <sheetView workbookViewId="0">
      <selection activeCell="E2" sqref="E2:E3"/>
    </sheetView>
  </sheetViews>
  <sheetFormatPr defaultRowHeight="14.6" x14ac:dyDescent="0.4"/>
  <cols>
    <col min="1" max="1" width="20.69140625" bestFit="1" customWidth="1"/>
  </cols>
  <sheetData>
    <row r="1" spans="1:5" x14ac:dyDescent="0.4">
      <c r="A1" t="s">
        <v>12</v>
      </c>
      <c r="B1" t="s">
        <v>11</v>
      </c>
      <c r="C1" t="s">
        <v>34</v>
      </c>
      <c r="E1" t="s">
        <v>57</v>
      </c>
    </row>
    <row r="2" spans="1:5" x14ac:dyDescent="0.4">
      <c r="A2" t="s">
        <v>0</v>
      </c>
      <c r="B2">
        <v>1</v>
      </c>
      <c r="C2" t="s">
        <v>35</v>
      </c>
      <c r="E2" t="s">
        <v>56</v>
      </c>
    </row>
    <row r="3" spans="1:5" x14ac:dyDescent="0.4">
      <c r="A3" t="s">
        <v>13</v>
      </c>
      <c r="B3">
        <v>2</v>
      </c>
      <c r="C3" t="s">
        <v>36</v>
      </c>
      <c r="E3" t="s">
        <v>53</v>
      </c>
    </row>
    <row r="4" spans="1:5" x14ac:dyDescent="0.4">
      <c r="A4" t="s">
        <v>14</v>
      </c>
      <c r="B4">
        <v>4</v>
      </c>
      <c r="C4" t="s">
        <v>38</v>
      </c>
    </row>
    <row r="5" spans="1:5" x14ac:dyDescent="0.4">
      <c r="A5" t="s">
        <v>15</v>
      </c>
      <c r="B5">
        <v>3</v>
      </c>
      <c r="C5" t="s">
        <v>37</v>
      </c>
    </row>
    <row r="6" spans="1:5" x14ac:dyDescent="0.4">
      <c r="A6" t="s">
        <v>16</v>
      </c>
      <c r="B6">
        <v>0</v>
      </c>
      <c r="C6" t="s">
        <v>39</v>
      </c>
    </row>
    <row r="7" spans="1:5" x14ac:dyDescent="0.4">
      <c r="A7" t="s">
        <v>17</v>
      </c>
      <c r="B7">
        <v>5</v>
      </c>
      <c r="C7" t="s">
        <v>39</v>
      </c>
    </row>
    <row r="8" spans="1:5" x14ac:dyDescent="0.4">
      <c r="A8" t="s">
        <v>18</v>
      </c>
      <c r="B8">
        <v>6</v>
      </c>
      <c r="C8" t="s">
        <v>39</v>
      </c>
    </row>
    <row r="9" spans="1:5" x14ac:dyDescent="0.4">
      <c r="A9" t="s">
        <v>19</v>
      </c>
      <c r="B9">
        <v>7</v>
      </c>
      <c r="C9" t="s">
        <v>39</v>
      </c>
    </row>
    <row r="10" spans="1:5" x14ac:dyDescent="0.4">
      <c r="A10" t="s">
        <v>20</v>
      </c>
      <c r="B10">
        <v>8</v>
      </c>
      <c r="C10" t="s">
        <v>39</v>
      </c>
    </row>
    <row r="11" spans="1:5" x14ac:dyDescent="0.4">
      <c r="A11" t="s">
        <v>21</v>
      </c>
      <c r="B11">
        <v>9</v>
      </c>
      <c r="C11" t="s">
        <v>39</v>
      </c>
    </row>
    <row r="12" spans="1:5" x14ac:dyDescent="0.4">
      <c r="A12" t="s">
        <v>22</v>
      </c>
      <c r="B12">
        <v>10</v>
      </c>
      <c r="C12" t="s">
        <v>39</v>
      </c>
    </row>
    <row r="13" spans="1:5" x14ac:dyDescent="0.4">
      <c r="A13" t="s">
        <v>23</v>
      </c>
      <c r="B13">
        <v>11</v>
      </c>
      <c r="C13" t="s">
        <v>39</v>
      </c>
    </row>
    <row r="14" spans="1:5" x14ac:dyDescent="0.4">
      <c r="A14" t="s">
        <v>24</v>
      </c>
      <c r="B14">
        <v>13</v>
      </c>
      <c r="C14" t="s">
        <v>39</v>
      </c>
    </row>
    <row r="15" spans="1:5" x14ac:dyDescent="0.4">
      <c r="A15" t="s">
        <v>25</v>
      </c>
      <c r="B15">
        <v>14</v>
      </c>
      <c r="C15" t="s">
        <v>39</v>
      </c>
    </row>
    <row r="16" spans="1:5" x14ac:dyDescent="0.4">
      <c r="A16" t="s">
        <v>26</v>
      </c>
      <c r="B16">
        <v>15</v>
      </c>
      <c r="C16" t="s">
        <v>39</v>
      </c>
    </row>
    <row r="17" spans="1:3" x14ac:dyDescent="0.4">
      <c r="A17" t="s">
        <v>27</v>
      </c>
      <c r="B17">
        <v>16</v>
      </c>
      <c r="C17" t="s">
        <v>39</v>
      </c>
    </row>
    <row r="18" spans="1:3" x14ac:dyDescent="0.4">
      <c r="A18" t="s">
        <v>28</v>
      </c>
      <c r="B18">
        <v>17</v>
      </c>
      <c r="C18" t="s">
        <v>39</v>
      </c>
    </row>
    <row r="19" spans="1:3" x14ac:dyDescent="0.4">
      <c r="A19" t="s">
        <v>29</v>
      </c>
      <c r="B19">
        <v>18</v>
      </c>
      <c r="C19" t="s">
        <v>39</v>
      </c>
    </row>
    <row r="20" spans="1:3" x14ac:dyDescent="0.4">
      <c r="A20" t="s">
        <v>30</v>
      </c>
      <c r="B20">
        <v>19</v>
      </c>
      <c r="C20" t="s">
        <v>39</v>
      </c>
    </row>
    <row r="21" spans="1:3" x14ac:dyDescent="0.4">
      <c r="A21" t="s">
        <v>31</v>
      </c>
      <c r="B21">
        <v>20</v>
      </c>
      <c r="C21" t="s">
        <v>39</v>
      </c>
    </row>
    <row r="22" spans="1:3" x14ac:dyDescent="0.4">
      <c r="A22" t="s">
        <v>32</v>
      </c>
      <c r="B22">
        <v>22</v>
      </c>
      <c r="C22" t="s">
        <v>39</v>
      </c>
    </row>
    <row r="23" spans="1:3" x14ac:dyDescent="0.4">
      <c r="A23" t="s">
        <v>33</v>
      </c>
      <c r="B23">
        <v>21</v>
      </c>
      <c r="C2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D66FB4483A84BB7D00F7A8F71F0A4" ma:contentTypeVersion="4" ma:contentTypeDescription="Create a new document." ma:contentTypeScope="" ma:versionID="a9e972d83bc925fbc80d623b94f3b915">
  <xsd:schema xmlns:xsd="http://www.w3.org/2001/XMLSchema" xmlns:xs="http://www.w3.org/2001/XMLSchema" xmlns:p="http://schemas.microsoft.com/office/2006/metadata/properties" xmlns:ns2="e5ed1a94-bc3b-4d38-ab36-07f5c8122dd1" xmlns:ns3="4d99b616-02f9-4242-ab4e-5e375123ace3" targetNamespace="http://schemas.microsoft.com/office/2006/metadata/properties" ma:root="true" ma:fieldsID="1787524f120862606b47fe7344bf4a4d" ns2:_="" ns3:_="">
    <xsd:import namespace="e5ed1a94-bc3b-4d38-ab36-07f5c8122dd1"/>
    <xsd:import namespace="4d99b616-02f9-4242-ab4e-5e375123a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d1a94-bc3b-4d38-ab36-07f5c812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9b616-02f9-4242-ab4e-5e375123ac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406949-BCDD-4ED6-8F9A-1DD5C3630D2F}"/>
</file>

<file path=customXml/itemProps2.xml><?xml version="1.0" encoding="utf-8"?>
<ds:datastoreItem xmlns:ds="http://schemas.openxmlformats.org/officeDocument/2006/customXml" ds:itemID="{5B964C61-9898-4252-ABA4-9750E28710EB}"/>
</file>

<file path=customXml/itemProps3.xml><?xml version="1.0" encoding="utf-8"?>
<ds:datastoreItem xmlns:ds="http://schemas.openxmlformats.org/officeDocument/2006/customXml" ds:itemID="{2140CE92-8FAB-4497-B598-65E7F93E7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Config</vt:lpstr>
      <vt:lpstr>Filters</vt:lpstr>
      <vt:lpstr>Lists</vt:lpstr>
      <vt:lpstr>l_Energy</vt:lpstr>
      <vt:lpstr>l_Script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2018-04-16T12:38:21Z</dcterms:created>
  <dcterms:modified xsi:type="dcterms:W3CDTF">2018-06-19T09:09:44Z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0x0101006EBD66FB4483A84BB7D00F7A8F71F0A4</vt:lpwstr>
  </property>
</Properties>
</file>