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codeName="ThisWorkbook" defaultThemeVersion="124226"/>
  <bookViews>
    <workbookView xWindow="45" yWindow="135" windowWidth="8505" windowHeight="9630"/>
  </bookViews>
  <sheets>
    <sheet name="助理模板" sheetId="14" r:id="rId1"/>
    <sheet name="填表说明" sheetId="2" r:id="rId2"/>
  </sheets>
  <calcPr calcId="124519"/>
</workbook>
</file>

<file path=xl/calcChain.xml><?xml version="1.0" encoding="utf-8"?>
<calcChain xmlns="http://schemas.openxmlformats.org/spreadsheetml/2006/main">
  <c r="F16" i="14"/>
  <c r="F13"/>
  <c r="E4"/>
  <c r="O4" s="1"/>
  <c r="O7"/>
  <c r="E6"/>
  <c r="F6" s="1"/>
  <c r="E7"/>
  <c r="F7"/>
  <c r="E8"/>
  <c r="F8" s="1"/>
  <c r="E10"/>
  <c r="G10"/>
  <c r="E13"/>
  <c r="E14" s="1"/>
  <c r="E16"/>
  <c r="E17"/>
  <c r="H20"/>
  <c r="L20"/>
  <c r="M20"/>
  <c r="E21"/>
  <c r="F21"/>
  <c r="G21"/>
  <c r="H21"/>
  <c r="L21"/>
  <c r="M21"/>
  <c r="N21"/>
  <c r="O6" l="1"/>
  <c r="O5"/>
  <c r="F5"/>
  <c r="F4"/>
  <c r="O9" l="1"/>
</calcChain>
</file>

<file path=xl/sharedStrings.xml><?xml version="1.0" encoding="utf-8"?>
<sst xmlns="http://schemas.openxmlformats.org/spreadsheetml/2006/main" count="81" uniqueCount="74">
  <si>
    <t>填表说明</t>
    <phoneticPr fontId="1" type="noConversion"/>
  </si>
  <si>
    <r>
      <t xml:space="preserve">WAR </t>
    </r>
    <r>
      <rPr>
        <b/>
        <sz val="10"/>
        <rFont val="宋体"/>
        <charset val="134"/>
      </rPr>
      <t>的全称</t>
    </r>
    <phoneticPr fontId="1" type="noConversion"/>
  </si>
  <si>
    <t xml:space="preserve">Weekly Activity Report </t>
    <phoneticPr fontId="1" type="noConversion"/>
  </si>
  <si>
    <r>
      <t xml:space="preserve">WAR </t>
    </r>
    <r>
      <rPr>
        <b/>
        <sz val="10"/>
        <rFont val="宋体"/>
        <charset val="134"/>
      </rPr>
      <t>组成部分</t>
    </r>
    <phoneticPr fontId="1" type="noConversion"/>
  </si>
  <si>
    <r>
      <t>包含</t>
    </r>
    <r>
      <rPr>
        <sz val="10"/>
        <rFont val="Verdana"/>
        <family val="2"/>
      </rPr>
      <t>3</t>
    </r>
    <r>
      <rPr>
        <sz val="10"/>
        <rFont val="宋体"/>
        <charset val="134"/>
      </rPr>
      <t>个部分：</t>
    </r>
    <r>
      <rPr>
        <sz val="10"/>
        <rFont val="Verdana"/>
        <family val="2"/>
      </rPr>
      <t>Hunting Activity; Performance Indicator, Order Status</t>
    </r>
    <phoneticPr fontId="1" type="noConversion"/>
  </si>
  <si>
    <r>
      <t xml:space="preserve">WAR </t>
    </r>
    <r>
      <rPr>
        <b/>
        <sz val="10"/>
        <rFont val="宋体"/>
        <charset val="134"/>
      </rPr>
      <t>填写方式</t>
    </r>
    <phoneticPr fontId="1" type="noConversion"/>
  </si>
  <si>
    <r>
      <t>(Consolidation Sheet</t>
    </r>
    <r>
      <rPr>
        <sz val="10"/>
        <rFont val="宋体"/>
        <charset val="134"/>
      </rPr>
      <t>内容会自动汇总</t>
    </r>
    <r>
      <rPr>
        <sz val="10"/>
        <rFont val="Verdana"/>
        <family val="2"/>
      </rPr>
      <t>)</t>
    </r>
    <r>
      <rPr>
        <sz val="10"/>
        <rFont val="宋体"/>
        <charset val="134"/>
      </rPr>
      <t>。</t>
    </r>
    <phoneticPr fontId="1" type="noConversion"/>
  </si>
  <si>
    <r>
      <t>所有浅青绿色部分是需要</t>
    </r>
    <r>
      <rPr>
        <sz val="10"/>
        <rFont val="Verdana"/>
        <family val="2"/>
      </rPr>
      <t xml:space="preserve"> Researcher </t>
    </r>
    <r>
      <rPr>
        <sz val="10"/>
        <rFont val="宋体"/>
        <charset val="134"/>
      </rPr>
      <t>填写的部分。</t>
    </r>
    <phoneticPr fontId="1" type="noConversion"/>
  </si>
  <si>
    <r>
      <t>所有茶色部分是需要由</t>
    </r>
    <r>
      <rPr>
        <sz val="10"/>
        <rFont val="Verdana"/>
        <family val="2"/>
      </rPr>
      <t xml:space="preserve"> Branch Manager </t>
    </r>
    <r>
      <rPr>
        <sz val="10"/>
        <rFont val="宋体"/>
        <charset val="134"/>
      </rPr>
      <t>为</t>
    </r>
    <r>
      <rPr>
        <sz val="10"/>
        <rFont val="Verdana"/>
        <family val="2"/>
      </rPr>
      <t xml:space="preserve"> Researcher </t>
    </r>
    <r>
      <rPr>
        <sz val="10"/>
        <rFont val="宋体"/>
        <charset val="134"/>
      </rPr>
      <t>设定目标</t>
    </r>
    <r>
      <rPr>
        <sz val="10"/>
        <rFont val="Verdana"/>
        <family val="2"/>
      </rPr>
      <t xml:space="preserve"> (Weekly Target)</t>
    </r>
    <r>
      <rPr>
        <sz val="10"/>
        <rFont val="宋体"/>
        <charset val="134"/>
      </rPr>
      <t>。</t>
    </r>
    <phoneticPr fontId="1" type="noConversion"/>
  </si>
  <si>
    <r>
      <t>所有浅灰色的部分是需要填写的</t>
    </r>
    <r>
      <rPr>
        <sz val="10"/>
        <rFont val="Verdana"/>
        <family val="2"/>
      </rPr>
      <t xml:space="preserve"> Item</t>
    </r>
    <r>
      <rPr>
        <sz val="10"/>
        <rFont val="宋体"/>
        <charset val="134"/>
      </rPr>
      <t>，点击可以获得具体的解释。</t>
    </r>
    <phoneticPr fontId="1" type="noConversion"/>
  </si>
  <si>
    <r>
      <t>红色部分是需要</t>
    </r>
    <r>
      <rPr>
        <sz val="10"/>
        <rFont val="Verdana"/>
        <family val="2"/>
      </rPr>
      <t xml:space="preserve"> Researcher </t>
    </r>
    <r>
      <rPr>
        <sz val="10"/>
        <rFont val="宋体"/>
        <charset val="134"/>
      </rPr>
      <t>注意其数据填写的一致性</t>
    </r>
    <phoneticPr fontId="1" type="noConversion"/>
  </si>
  <si>
    <r>
      <t>天蓝色部分是需要</t>
    </r>
    <r>
      <rPr>
        <sz val="10"/>
        <rFont val="Verdana"/>
        <family val="2"/>
      </rPr>
      <t xml:space="preserve"> Researcher </t>
    </r>
    <r>
      <rPr>
        <sz val="10"/>
        <rFont val="宋体"/>
        <charset val="134"/>
      </rPr>
      <t>注意其数据填写的一致性</t>
    </r>
    <phoneticPr fontId="1" type="noConversion"/>
  </si>
  <si>
    <t>注意事项</t>
    <phoneticPr fontId="1" type="noConversion"/>
  </si>
  <si>
    <t>请务必确保所填数据的真实和准确性</t>
    <phoneticPr fontId="1" type="noConversion"/>
  </si>
  <si>
    <r>
      <t>该表格适用于所有</t>
    </r>
    <r>
      <rPr>
        <b/>
        <sz val="10"/>
        <color indexed="10"/>
        <rFont val="Verdana"/>
        <family val="2"/>
      </rPr>
      <t xml:space="preserve">Researcher </t>
    </r>
    <phoneticPr fontId="1" type="noConversion"/>
  </si>
  <si>
    <r>
      <t>每一个</t>
    </r>
    <r>
      <rPr>
        <sz val="10"/>
        <rFont val="Verdana"/>
        <family val="2"/>
      </rPr>
      <t xml:space="preserve">Researcher </t>
    </r>
    <r>
      <rPr>
        <sz val="10"/>
        <rFont val="宋体"/>
        <charset val="134"/>
      </rPr>
      <t>有各自独立的一张</t>
    </r>
    <r>
      <rPr>
        <sz val="10"/>
        <rFont val="Verdana"/>
        <family val="2"/>
      </rPr>
      <t xml:space="preserve">Sheet, </t>
    </r>
    <r>
      <rPr>
        <sz val="10"/>
        <rFont val="宋体"/>
        <charset val="134"/>
      </rPr>
      <t>一个团队则由多张</t>
    </r>
    <r>
      <rPr>
        <sz val="10"/>
        <rFont val="Verdana"/>
        <family val="2"/>
      </rPr>
      <t>Sheet</t>
    </r>
    <r>
      <rPr>
        <sz val="10"/>
        <rFont val="宋体"/>
        <charset val="134"/>
      </rPr>
      <t>组成，并且有一张汇总表</t>
    </r>
    <phoneticPr fontId="1" type="noConversion"/>
  </si>
  <si>
    <t>Researcher Weekly Activity Record</t>
    <phoneticPr fontId="1" type="noConversion"/>
  </si>
  <si>
    <t>M</t>
    <phoneticPr fontId="1" type="noConversion"/>
  </si>
  <si>
    <t>T</t>
    <phoneticPr fontId="1" type="noConversion"/>
  </si>
  <si>
    <t>W</t>
    <phoneticPr fontId="1" type="noConversion"/>
  </si>
  <si>
    <t>TH</t>
    <phoneticPr fontId="1" type="noConversion"/>
  </si>
  <si>
    <t>F</t>
    <phoneticPr fontId="1" type="noConversion"/>
  </si>
  <si>
    <t>S</t>
    <phoneticPr fontId="1" type="noConversion"/>
  </si>
  <si>
    <t>Week No</t>
    <phoneticPr fontId="1" type="noConversion"/>
  </si>
  <si>
    <t>Month</t>
    <phoneticPr fontId="1" type="noConversion"/>
  </si>
  <si>
    <t xml:space="preserve">Accu </t>
    <phoneticPr fontId="1" type="noConversion"/>
  </si>
  <si>
    <t>Last Week</t>
    <phoneticPr fontId="1" type="noConversion"/>
  </si>
  <si>
    <t>(Sample: 1-Jan-06)</t>
    <phoneticPr fontId="1" type="noConversion"/>
  </si>
  <si>
    <t>(Sample: Dell)</t>
    <phoneticPr fontId="1" type="noConversion"/>
  </si>
  <si>
    <t>(Sample: Ops Mgr)</t>
    <phoneticPr fontId="1" type="noConversion"/>
  </si>
  <si>
    <t>TOTAL</t>
    <phoneticPr fontId="1" type="noConversion"/>
  </si>
  <si>
    <t>3.有效简历比率</t>
    <phoneticPr fontId="1" type="noConversion"/>
  </si>
  <si>
    <t>5.顾问主管评分</t>
    <phoneticPr fontId="1" type="noConversion"/>
  </si>
  <si>
    <t>总分数：</t>
    <phoneticPr fontId="1" type="noConversion"/>
  </si>
  <si>
    <t>1.CC分数</t>
    <phoneticPr fontId="1" type="noConversion"/>
  </si>
  <si>
    <t>2.CV分数</t>
    <phoneticPr fontId="1" type="noConversion"/>
  </si>
  <si>
    <t>找到的目标候选人个数</t>
    <phoneticPr fontId="1" type="noConversion"/>
  </si>
  <si>
    <t>面试候选人</t>
    <phoneticPr fontId="1" type="noConversion"/>
  </si>
  <si>
    <r>
      <t>RSO</t>
    </r>
    <r>
      <rPr>
        <sz val="9"/>
        <rFont val="宋体"/>
        <charset val="134"/>
      </rPr>
      <t>个数</t>
    </r>
    <phoneticPr fontId="1" type="noConversion"/>
  </si>
  <si>
    <t>4.RSO分数</t>
    <phoneticPr fontId="1" type="noConversion"/>
  </si>
  <si>
    <t>助理姓名</t>
    <phoneticPr fontId="1" type="noConversion"/>
  </si>
  <si>
    <t>加入时间</t>
    <phoneticPr fontId="1" type="noConversion"/>
  </si>
  <si>
    <t>支持顾问姓名</t>
    <phoneticPr fontId="1" type="noConversion"/>
  </si>
  <si>
    <t>业绩分析</t>
    <phoneticPr fontId="1" type="noConversion"/>
  </si>
  <si>
    <r>
      <t>Accu (</t>
    </r>
    <r>
      <rPr>
        <sz val="8"/>
        <rFont val="宋体"/>
        <charset val="134"/>
      </rPr>
      <t>之前</t>
    </r>
    <r>
      <rPr>
        <sz val="8"/>
        <rFont val="Verdana"/>
        <family val="2"/>
      </rPr>
      <t>)</t>
    </r>
    <phoneticPr fontId="1" type="noConversion"/>
  </si>
  <si>
    <t>上周延续下来的总订单数</t>
    <phoneticPr fontId="1" type="noConversion"/>
  </si>
  <si>
    <t>本周从顾问下发的新职位</t>
    <phoneticPr fontId="1" type="noConversion"/>
  </si>
  <si>
    <t>总订单个数</t>
    <phoneticPr fontId="1" type="noConversion"/>
  </si>
  <si>
    <r>
      <rPr>
        <sz val="9"/>
        <rFont val="宋体"/>
        <charset val="134"/>
      </rPr>
      <t>过往总</t>
    </r>
    <r>
      <rPr>
        <sz val="9"/>
        <rFont val="Verdana"/>
        <family val="2"/>
      </rPr>
      <t>Offer</t>
    </r>
    <r>
      <rPr>
        <sz val="9"/>
        <rFont val="宋体"/>
        <charset val="134"/>
      </rPr>
      <t>个数</t>
    </r>
    <phoneticPr fontId="1" type="noConversion"/>
  </si>
  <si>
    <r>
      <rPr>
        <sz val="9"/>
        <rFont val="宋体"/>
        <charset val="134"/>
      </rPr>
      <t>本周</t>
    </r>
    <r>
      <rPr>
        <sz val="9"/>
        <rFont val="Verdana"/>
        <family val="2"/>
      </rPr>
      <t>offer</t>
    </r>
    <r>
      <rPr>
        <sz val="9"/>
        <rFont val="宋体"/>
        <charset val="134"/>
      </rPr>
      <t>个数</t>
    </r>
    <phoneticPr fontId="1" type="noConversion"/>
  </si>
  <si>
    <t>总成功候选人个数</t>
    <phoneticPr fontId="1" type="noConversion"/>
  </si>
  <si>
    <t>拿到的候选人简历个数</t>
    <phoneticPr fontId="1" type="noConversion"/>
  </si>
  <si>
    <t>拿到的候选人简历个数</t>
    <phoneticPr fontId="1" type="noConversion"/>
  </si>
  <si>
    <r>
      <t>有效简历</t>
    </r>
    <r>
      <rPr>
        <sz val="9"/>
        <rFont val="Verdana"/>
        <family val="2"/>
      </rPr>
      <t>(</t>
    </r>
    <r>
      <rPr>
        <sz val="9"/>
        <rFont val="宋体"/>
        <charset val="134"/>
      </rPr>
      <t>顾问筛选出来面试</t>
    </r>
    <r>
      <rPr>
        <sz val="9"/>
        <rFont val="Verdana"/>
        <family val="2"/>
      </rPr>
      <t>)</t>
    </r>
    <phoneticPr fontId="1" type="noConversion"/>
  </si>
  <si>
    <r>
      <rPr>
        <b/>
        <sz val="8"/>
        <rFont val="宋体"/>
        <charset val="134"/>
      </rPr>
      <t>有效简历</t>
    </r>
    <r>
      <rPr>
        <b/>
        <sz val="8"/>
        <rFont val="Verdana"/>
        <family val="2"/>
      </rPr>
      <t>(</t>
    </r>
    <r>
      <rPr>
        <b/>
        <sz val="8"/>
        <rFont val="宋体"/>
        <charset val="134"/>
      </rPr>
      <t>顾问筛选出来面试</t>
    </r>
    <r>
      <rPr>
        <b/>
        <sz val="8"/>
        <rFont val="Verdana"/>
        <family val="2"/>
      </rPr>
      <t>)</t>
    </r>
    <phoneticPr fontId="1" type="noConversion"/>
  </si>
  <si>
    <r>
      <t>RSO</t>
    </r>
    <r>
      <rPr>
        <b/>
        <sz val="8"/>
        <rFont val="宋体"/>
        <charset val="134"/>
      </rPr>
      <t>个数</t>
    </r>
    <phoneticPr fontId="1" type="noConversion"/>
  </si>
  <si>
    <t>猎寻行动</t>
    <phoneticPr fontId="1" type="noConversion"/>
  </si>
  <si>
    <t>招聘订单个数及成功个数</t>
    <phoneticPr fontId="1" type="noConversion"/>
  </si>
  <si>
    <t>招聘订单具体状态</t>
    <phoneticPr fontId="1" type="noConversion"/>
  </si>
  <si>
    <t>目标个数</t>
    <phoneticPr fontId="1" type="noConversion"/>
  </si>
  <si>
    <t>实际个数</t>
    <phoneticPr fontId="1" type="noConversion"/>
  </si>
  <si>
    <t>缺口</t>
    <phoneticPr fontId="1" type="noConversion"/>
  </si>
  <si>
    <t>每日工作</t>
    <phoneticPr fontId="1" type="noConversion"/>
  </si>
  <si>
    <t>接单日期</t>
    <phoneticPr fontId="1" type="noConversion"/>
  </si>
  <si>
    <t>客户名字</t>
    <phoneticPr fontId="1" type="noConversion"/>
  </si>
  <si>
    <t>职位</t>
    <phoneticPr fontId="1" type="noConversion"/>
  </si>
  <si>
    <r>
      <rPr>
        <b/>
        <sz val="8"/>
        <rFont val="宋体"/>
        <charset val="134"/>
      </rPr>
      <t>候选人姓名</t>
    </r>
    <r>
      <rPr>
        <b/>
        <sz val="8"/>
        <rFont val="Verdana"/>
        <family val="2"/>
      </rPr>
      <t xml:space="preserve">
(</t>
    </r>
    <r>
      <rPr>
        <b/>
        <sz val="8"/>
        <rFont val="宋体"/>
        <charset val="134"/>
      </rPr>
      <t>如果有效简历个数</t>
    </r>
    <r>
      <rPr>
        <b/>
        <sz val="8"/>
        <rFont val="Verdana"/>
        <family val="2"/>
      </rPr>
      <t xml:space="preserve"> &gt; 0)</t>
    </r>
    <phoneticPr fontId="1" type="noConversion"/>
  </si>
  <si>
    <t>支持顾问姓名</t>
    <phoneticPr fontId="1" type="noConversion"/>
  </si>
  <si>
    <t>职位状态</t>
    <phoneticPr fontId="1" type="noConversion"/>
  </si>
  <si>
    <r>
      <t>RSO</t>
    </r>
    <r>
      <rPr>
        <b/>
        <sz val="8"/>
        <rFont val="宋体"/>
        <charset val="134"/>
      </rPr>
      <t>候选人姓名</t>
    </r>
    <r>
      <rPr>
        <b/>
        <sz val="8"/>
        <rFont val="Verdana"/>
        <family val="2"/>
      </rPr>
      <t xml:space="preserve"> 
(</t>
    </r>
    <r>
      <rPr>
        <b/>
        <sz val="8"/>
        <rFont val="宋体"/>
        <charset val="134"/>
      </rPr>
      <t>如果</t>
    </r>
    <r>
      <rPr>
        <b/>
        <sz val="8"/>
        <rFont val="Verdana"/>
        <family val="2"/>
      </rPr>
      <t xml:space="preserve"> RSO</t>
    </r>
    <r>
      <rPr>
        <b/>
        <sz val="8"/>
        <rFont val="宋体"/>
        <charset val="134"/>
      </rPr>
      <t>个数</t>
    </r>
    <r>
      <rPr>
        <b/>
        <sz val="8"/>
        <rFont val="Verdana"/>
        <family val="2"/>
      </rPr>
      <t xml:space="preserve"> &gt; 0)</t>
    </r>
    <phoneticPr fontId="1" type="noConversion"/>
  </si>
  <si>
    <r>
      <t>军绿色部分是需要</t>
    </r>
    <r>
      <rPr>
        <sz val="10"/>
        <rFont val="Verdana"/>
        <family val="2"/>
      </rPr>
      <t xml:space="preserve"> Researcher </t>
    </r>
    <r>
      <rPr>
        <sz val="10"/>
        <rFont val="宋体"/>
        <charset val="134"/>
      </rPr>
      <t>注意其数据填写的一致性</t>
    </r>
    <phoneticPr fontId="1" type="noConversion"/>
  </si>
  <si>
    <r>
      <t>每周一请将此报告</t>
    </r>
    <r>
      <rPr>
        <sz val="10"/>
        <rFont val="Verdana"/>
        <family val="2"/>
      </rPr>
      <t>Email</t>
    </r>
    <r>
      <rPr>
        <sz val="10"/>
        <rFont val="宋体"/>
        <charset val="134"/>
      </rPr>
      <t>给</t>
    </r>
    <r>
      <rPr>
        <sz val="10"/>
        <rFont val="Verdana"/>
        <family val="2"/>
      </rPr>
      <t>APPLE</t>
    </r>
    <r>
      <rPr>
        <sz val="10"/>
        <rFont val="宋体"/>
        <charset val="134"/>
      </rPr>
      <t>，</t>
    </r>
    <r>
      <rPr>
        <sz val="10"/>
        <rFont val="Verdana"/>
        <family val="2"/>
      </rPr>
      <t>CC</t>
    </r>
    <r>
      <rPr>
        <sz val="10"/>
        <rFont val="宋体"/>
        <charset val="134"/>
      </rPr>
      <t>给所支持的所有顾问</t>
    </r>
    <phoneticPr fontId="1" type="noConversion"/>
  </si>
  <si>
    <t>本周</t>
    <phoneticPr fontId="1" type="noConversion"/>
  </si>
  <si>
    <t>可可</t>
  </si>
</sst>
</file>

<file path=xl/styles.xml><?xml version="1.0" encoding="utf-8"?>
<styleSheet xmlns="http://schemas.openxmlformats.org/spreadsheetml/2006/main">
  <numFmts count="5">
    <numFmt numFmtId="176" formatCode="[$-409]d\-mmm\-yy;@"/>
    <numFmt numFmtId="177" formatCode="0_ "/>
    <numFmt numFmtId="178" formatCode="0_);[Red]\(0\)"/>
    <numFmt numFmtId="179" formatCode="0_ ;[Red]\-0\ "/>
    <numFmt numFmtId="180" formatCode="0.000_ "/>
  </numFmts>
  <fonts count="24">
    <font>
      <sz val="12"/>
      <name val="宋体"/>
      <charset val="134"/>
    </font>
    <font>
      <sz val="9"/>
      <name val="宋体"/>
      <charset val="134"/>
    </font>
    <font>
      <b/>
      <sz val="9"/>
      <name val="Verdana"/>
      <family val="2"/>
    </font>
    <font>
      <b/>
      <sz val="9"/>
      <color indexed="9"/>
      <name val="Verdana"/>
      <family val="2"/>
    </font>
    <font>
      <sz val="9"/>
      <name val="Verdana"/>
      <family val="2"/>
    </font>
    <font>
      <b/>
      <sz val="8"/>
      <name val="Verdana"/>
      <family val="2"/>
    </font>
    <font>
      <sz val="8"/>
      <name val="Verdana"/>
      <family val="2"/>
    </font>
    <font>
      <b/>
      <sz val="12"/>
      <name val="宋体"/>
      <charset val="134"/>
    </font>
    <font>
      <b/>
      <sz val="10"/>
      <name val="宋体"/>
      <charset val="134"/>
    </font>
    <font>
      <b/>
      <sz val="10"/>
      <color indexed="10"/>
      <name val="宋体"/>
      <charset val="134"/>
    </font>
    <font>
      <b/>
      <sz val="10"/>
      <color indexed="10"/>
      <name val="Verdana"/>
      <family val="2"/>
    </font>
    <font>
      <sz val="10"/>
      <name val="宋体"/>
      <charset val="134"/>
    </font>
    <font>
      <sz val="10"/>
      <name val="Verdana"/>
      <family val="2"/>
    </font>
    <font>
      <b/>
      <sz val="10"/>
      <name val="Verdana"/>
      <family val="2"/>
    </font>
    <font>
      <sz val="8"/>
      <name val="宋体"/>
      <charset val="134"/>
    </font>
    <font>
      <b/>
      <sz val="9"/>
      <name val="宋体"/>
      <charset val="134"/>
    </font>
    <font>
      <sz val="9"/>
      <name val="Arial Unicode MS"/>
      <family val="2"/>
      <charset val="134"/>
    </font>
    <font>
      <b/>
      <sz val="8"/>
      <name val="宋体"/>
      <charset val="134"/>
    </font>
    <font>
      <sz val="9"/>
      <name val="宋体"/>
      <charset val="134"/>
    </font>
    <font>
      <b/>
      <sz val="9"/>
      <color indexed="9"/>
      <name val="宋体"/>
      <charset val="134"/>
    </font>
    <font>
      <sz val="10"/>
      <name val="宋体"/>
      <charset val="134"/>
    </font>
    <font>
      <b/>
      <sz val="10"/>
      <color rgb="FFFF0000"/>
      <name val="宋体"/>
      <charset val="134"/>
    </font>
    <font>
      <b/>
      <sz val="9"/>
      <color rgb="FFFF0000"/>
      <name val="Arial Unicode MS"/>
      <family val="2"/>
      <charset val="134"/>
    </font>
    <font>
      <sz val="9"/>
      <color theme="1"/>
      <name val="宋体"/>
      <charset val="134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-0.249977111117893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9">
    <xf numFmtId="0" fontId="0" fillId="0" borderId="0" xfId="0"/>
    <xf numFmtId="0" fontId="4" fillId="2" borderId="1" xfId="0" applyFont="1" applyFill="1" applyBorder="1" applyAlignment="1" applyProtection="1">
      <alignment horizontal="left"/>
      <protection locked="0"/>
    </xf>
    <xf numFmtId="177" fontId="4" fillId="2" borderId="1" xfId="0" applyNumberFormat="1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alignment horizontal="right"/>
      <protection locked="0"/>
    </xf>
    <xf numFmtId="0" fontId="6" fillId="2" borderId="1" xfId="0" applyFont="1" applyFill="1" applyBorder="1" applyAlignment="1" applyProtection="1">
      <alignment horizontal="left"/>
      <protection locked="0"/>
    </xf>
    <xf numFmtId="177" fontId="6" fillId="2" borderId="1" xfId="0" applyNumberFormat="1" applyFont="1" applyFill="1" applyBorder="1" applyAlignment="1" applyProtection="1">
      <alignment horizontal="right"/>
      <protection locked="0"/>
    </xf>
    <xf numFmtId="0" fontId="6" fillId="2" borderId="1" xfId="0" applyFont="1" applyFill="1" applyBorder="1" applyAlignment="1" applyProtection="1">
      <alignment horizontal="right"/>
      <protection locked="0"/>
    </xf>
    <xf numFmtId="0" fontId="6" fillId="2" borderId="1" xfId="0" applyFont="1" applyFill="1" applyBorder="1" applyProtection="1">
      <protection locked="0"/>
    </xf>
    <xf numFmtId="178" fontId="4" fillId="2" borderId="1" xfId="0" applyNumberFormat="1" applyFont="1" applyFill="1" applyBorder="1" applyAlignment="1" applyProtection="1">
      <alignment horizontal="center"/>
      <protection locked="0"/>
    </xf>
    <xf numFmtId="177" fontId="4" fillId="2" borderId="1" xfId="0" applyNumberFormat="1" applyFont="1" applyFill="1" applyBorder="1" applyAlignment="1" applyProtection="1">
      <alignment horizontal="center"/>
      <protection locked="0"/>
    </xf>
    <xf numFmtId="178" fontId="4" fillId="3" borderId="1" xfId="0" applyNumberFormat="1" applyFont="1" applyFill="1" applyBorder="1" applyAlignment="1" applyProtection="1">
      <alignment horizontal="center"/>
      <protection locked="0"/>
    </xf>
    <xf numFmtId="0" fontId="4" fillId="2" borderId="2" xfId="0" applyFont="1" applyFill="1" applyBorder="1" applyAlignment="1" applyProtection="1">
      <alignment vertical="center"/>
      <protection locked="0"/>
    </xf>
    <xf numFmtId="179" fontId="4" fillId="4" borderId="1" xfId="0" applyNumberFormat="1" applyFont="1" applyFill="1" applyBorder="1" applyAlignment="1" applyProtection="1">
      <alignment horizontal="center" vertical="center"/>
    </xf>
    <xf numFmtId="178" fontId="4" fillId="5" borderId="1" xfId="0" applyNumberFormat="1" applyFont="1" applyFill="1" applyBorder="1" applyAlignment="1" applyProtection="1">
      <alignment horizontal="center" vertical="center"/>
    </xf>
    <xf numFmtId="178" fontId="4" fillId="6" borderId="1" xfId="0" applyNumberFormat="1" applyFont="1" applyFill="1" applyBorder="1" applyAlignment="1" applyProtection="1">
      <alignment horizontal="center" vertical="center"/>
    </xf>
    <xf numFmtId="176" fontId="6" fillId="2" borderId="3" xfId="0" applyNumberFormat="1" applyFont="1" applyFill="1" applyBorder="1" applyAlignment="1" applyProtection="1">
      <alignment horizontal="left"/>
      <protection locked="0"/>
    </xf>
    <xf numFmtId="176" fontId="4" fillId="2" borderId="3" xfId="0" applyNumberFormat="1" applyFont="1" applyFill="1" applyBorder="1" applyAlignment="1" applyProtection="1">
      <alignment horizontal="left"/>
      <protection locked="0"/>
    </xf>
    <xf numFmtId="0" fontId="7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0" fillId="0" borderId="0" xfId="0" applyProtection="1">
      <protection hidden="1"/>
    </xf>
    <xf numFmtId="0" fontId="3" fillId="7" borderId="4" xfId="0" applyFont="1" applyFill="1" applyBorder="1" applyAlignment="1" applyProtection="1">
      <alignment horizontal="centerContinuous" vertical="center"/>
      <protection hidden="1"/>
    </xf>
    <xf numFmtId="0" fontId="3" fillId="7" borderId="5" xfId="0" applyFont="1" applyFill="1" applyBorder="1" applyAlignment="1" applyProtection="1">
      <alignment horizontal="centerContinuous" vertical="center"/>
      <protection hidden="1"/>
    </xf>
    <xf numFmtId="0" fontId="4" fillId="0" borderId="0" xfId="0" applyFont="1" applyAlignment="1" applyProtection="1">
      <alignment horizontal="center" vertical="center"/>
      <protection hidden="1"/>
    </xf>
    <xf numFmtId="0" fontId="21" fillId="8" borderId="6" xfId="0" applyFont="1" applyFill="1" applyBorder="1" applyAlignment="1" applyProtection="1">
      <alignment horizontal="left"/>
      <protection hidden="1"/>
    </xf>
    <xf numFmtId="0" fontId="4" fillId="8" borderId="7" xfId="0" applyFont="1" applyFill="1" applyBorder="1" applyAlignment="1" applyProtection="1">
      <alignment horizontal="centerContinuous"/>
      <protection hidden="1"/>
    </xf>
    <xf numFmtId="178" fontId="4" fillId="3" borderId="4" xfId="0" applyNumberFormat="1" applyFont="1" applyFill="1" applyBorder="1" applyAlignment="1" applyProtection="1">
      <alignment horizontal="center"/>
      <protection hidden="1"/>
    </xf>
    <xf numFmtId="178" fontId="4" fillId="9" borderId="1" xfId="0" applyNumberFormat="1" applyFont="1" applyFill="1" applyBorder="1" applyAlignment="1" applyProtection="1">
      <alignment horizontal="center" vertical="center"/>
      <protection hidden="1"/>
    </xf>
    <xf numFmtId="0" fontId="16" fillId="0" borderId="8" xfId="0" applyFont="1" applyBorder="1" applyAlignment="1" applyProtection="1">
      <alignment vertical="center"/>
      <protection hidden="1"/>
    </xf>
    <xf numFmtId="0" fontId="16" fillId="0" borderId="9" xfId="0" applyFont="1" applyFill="1" applyBorder="1" applyAlignment="1" applyProtection="1">
      <alignment vertical="center"/>
      <protection hidden="1"/>
    </xf>
    <xf numFmtId="178" fontId="4" fillId="3" borderId="10" xfId="0" applyNumberFormat="1" applyFont="1" applyFill="1" applyBorder="1" applyAlignment="1" applyProtection="1">
      <alignment horizontal="center"/>
      <protection hidden="1"/>
    </xf>
    <xf numFmtId="179" fontId="4" fillId="4" borderId="1" xfId="0" applyNumberFormat="1" applyFont="1" applyFill="1" applyBorder="1" applyAlignment="1" applyProtection="1">
      <alignment horizontal="center" vertical="center"/>
      <protection hidden="1"/>
    </xf>
    <xf numFmtId="0" fontId="16" fillId="0" borderId="9" xfId="0" applyFont="1" applyBorder="1" applyAlignment="1" applyProtection="1">
      <alignment vertical="center"/>
      <protection hidden="1"/>
    </xf>
    <xf numFmtId="0" fontId="16" fillId="0" borderId="9" xfId="0" applyFont="1" applyBorder="1" applyProtection="1">
      <protection hidden="1"/>
    </xf>
    <xf numFmtId="178" fontId="4" fillId="4" borderId="1" xfId="0" applyNumberFormat="1" applyFont="1" applyFill="1" applyBorder="1" applyAlignment="1" applyProtection="1">
      <alignment horizontal="center" vertical="center"/>
      <protection hidden="1"/>
    </xf>
    <xf numFmtId="0" fontId="16" fillId="0" borderId="11" xfId="0" applyFont="1" applyFill="1" applyBorder="1" applyAlignment="1" applyProtection="1">
      <alignment vertical="center"/>
      <protection hidden="1"/>
    </xf>
    <xf numFmtId="0" fontId="16" fillId="10" borderId="12" xfId="0" applyFont="1" applyFill="1" applyBorder="1" applyAlignment="1" applyProtection="1">
      <alignment vertical="center"/>
      <protection hidden="1"/>
    </xf>
    <xf numFmtId="0" fontId="16" fillId="0" borderId="13" xfId="0" applyFont="1" applyFill="1" applyBorder="1" applyAlignment="1" applyProtection="1">
      <alignment vertical="center"/>
      <protection hidden="1"/>
    </xf>
    <xf numFmtId="180" fontId="22" fillId="11" borderId="14" xfId="0" applyNumberFormat="1" applyFont="1" applyFill="1" applyBorder="1" applyAlignment="1" applyProtection="1">
      <alignment vertical="center"/>
      <protection hidden="1"/>
    </xf>
    <xf numFmtId="0" fontId="3" fillId="7" borderId="0" xfId="0" applyFont="1" applyFill="1" applyBorder="1" applyAlignment="1" applyProtection="1">
      <alignment horizontal="center" vertical="center"/>
      <protection hidden="1"/>
    </xf>
    <xf numFmtId="0" fontId="3" fillId="7" borderId="0" xfId="0" applyFont="1" applyFill="1" applyBorder="1" applyAlignment="1" applyProtection="1">
      <alignment horizontal="centerContinuous" vertical="center"/>
      <protection hidden="1"/>
    </xf>
    <xf numFmtId="0" fontId="4" fillId="0" borderId="0" xfId="0" applyFont="1" applyBorder="1" applyAlignment="1" applyProtection="1">
      <alignment vertical="center"/>
      <protection hidden="1"/>
    </xf>
    <xf numFmtId="0" fontId="4" fillId="0" borderId="0" xfId="0" applyFont="1" applyAlignment="1" applyProtection="1">
      <alignment vertical="center"/>
      <protection hidden="1"/>
    </xf>
    <xf numFmtId="177" fontId="4" fillId="0" borderId="0" xfId="0" applyNumberFormat="1" applyFont="1" applyBorder="1" applyAlignment="1" applyProtection="1">
      <alignment vertical="center"/>
      <protection hidden="1"/>
    </xf>
    <xf numFmtId="177" fontId="4" fillId="0" borderId="0" xfId="0" applyNumberFormat="1" applyFont="1" applyAlignment="1" applyProtection="1">
      <alignment horizontal="center" vertical="center"/>
      <protection hidden="1"/>
    </xf>
    <xf numFmtId="177" fontId="0" fillId="4" borderId="0" xfId="0" applyNumberFormat="1" applyFill="1" applyProtection="1">
      <protection hidden="1"/>
    </xf>
    <xf numFmtId="177" fontId="0" fillId="4" borderId="15" xfId="0" applyNumberFormat="1" applyFill="1" applyBorder="1" applyProtection="1">
      <protection hidden="1"/>
    </xf>
    <xf numFmtId="177" fontId="4" fillId="0" borderId="10" xfId="0" applyNumberFormat="1" applyFont="1" applyFill="1" applyBorder="1" applyAlignment="1" applyProtection="1">
      <alignment horizontal="center"/>
      <protection hidden="1"/>
    </xf>
    <xf numFmtId="177" fontId="4" fillId="0" borderId="16" xfId="0" applyNumberFormat="1" applyFont="1" applyFill="1" applyBorder="1" applyAlignment="1" applyProtection="1">
      <alignment horizontal="center"/>
      <protection hidden="1"/>
    </xf>
    <xf numFmtId="177" fontId="4" fillId="0" borderId="0" xfId="0" applyNumberFormat="1" applyFont="1" applyFill="1" applyBorder="1" applyAlignment="1" applyProtection="1">
      <alignment horizontal="center"/>
      <protection hidden="1"/>
    </xf>
    <xf numFmtId="0" fontId="5" fillId="4" borderId="1" xfId="0" applyFont="1" applyFill="1" applyBorder="1" applyAlignment="1" applyProtection="1">
      <alignment horizontal="centerContinuous" wrapText="1"/>
      <protection hidden="1"/>
    </xf>
    <xf numFmtId="0" fontId="5" fillId="4" borderId="3" xfId="0" applyFont="1" applyFill="1" applyBorder="1" applyAlignment="1" applyProtection="1">
      <alignment horizontal="centerContinuous" vertical="center" wrapText="1"/>
      <protection hidden="1"/>
    </xf>
    <xf numFmtId="0" fontId="5" fillId="4" borderId="5" xfId="0" applyFont="1" applyFill="1" applyBorder="1" applyAlignment="1" applyProtection="1">
      <alignment horizontal="centerContinuous" vertical="center"/>
      <protection hidden="1"/>
    </xf>
    <xf numFmtId="0" fontId="5" fillId="4" borderId="5" xfId="0" applyFont="1" applyFill="1" applyBorder="1" applyAlignment="1" applyProtection="1">
      <alignment horizontal="centerContinuous" vertical="center" wrapText="1"/>
      <protection hidden="1"/>
    </xf>
    <xf numFmtId="0" fontId="6" fillId="0" borderId="1" xfId="0" applyFont="1" applyBorder="1" applyAlignment="1" applyProtection="1">
      <alignment horizontal="center" vertical="center" wrapText="1"/>
      <protection hidden="1"/>
    </xf>
    <xf numFmtId="0" fontId="6" fillId="0" borderId="0" xfId="0" applyFont="1" applyBorder="1" applyAlignment="1" applyProtection="1">
      <alignment horizontal="centerContinuous" vertical="center" wrapText="1"/>
      <protection hidden="1"/>
    </xf>
    <xf numFmtId="0" fontId="6" fillId="4" borderId="3" xfId="0" applyFont="1" applyFill="1" applyBorder="1" applyAlignment="1" applyProtection="1">
      <alignment horizontal="center" vertical="center" wrapText="1"/>
      <protection hidden="1"/>
    </xf>
    <xf numFmtId="0" fontId="6" fillId="4" borderId="1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Border="1" applyAlignment="1" applyProtection="1">
      <alignment vertical="center" wrapText="1"/>
      <protection hidden="1"/>
    </xf>
    <xf numFmtId="0" fontId="2" fillId="4" borderId="15" xfId="0" applyFont="1" applyFill="1" applyBorder="1" applyProtection="1">
      <protection hidden="1"/>
    </xf>
    <xf numFmtId="0" fontId="3" fillId="0" borderId="0" xfId="0" applyFont="1" applyFill="1" applyProtection="1">
      <protection hidden="1"/>
    </xf>
    <xf numFmtId="0" fontId="4" fillId="0" borderId="0" xfId="0" applyFont="1" applyProtection="1">
      <protection hidden="1"/>
    </xf>
    <xf numFmtId="0" fontId="2" fillId="4" borderId="17" xfId="0" applyFont="1" applyFill="1" applyBorder="1" applyAlignment="1" applyProtection="1">
      <alignment horizontal="right"/>
      <protection hidden="1"/>
    </xf>
    <xf numFmtId="177" fontId="2" fillId="5" borderId="17" xfId="0" applyNumberFormat="1" applyFont="1" applyFill="1" applyBorder="1" applyAlignment="1" applyProtection="1">
      <alignment horizontal="right"/>
      <protection hidden="1"/>
    </xf>
    <xf numFmtId="0" fontId="2" fillId="6" borderId="17" xfId="0" applyFont="1" applyFill="1" applyBorder="1" applyAlignment="1" applyProtection="1">
      <alignment horizontal="right"/>
      <protection hidden="1"/>
    </xf>
    <xf numFmtId="0" fontId="6" fillId="10" borderId="1" xfId="0" applyFont="1" applyFill="1" applyBorder="1" applyAlignment="1" applyProtection="1">
      <alignment horizontal="right"/>
      <protection hidden="1"/>
    </xf>
    <xf numFmtId="0" fontId="2" fillId="4" borderId="17" xfId="0" applyFont="1" applyFill="1" applyBorder="1" applyProtection="1">
      <protection hidden="1"/>
    </xf>
    <xf numFmtId="178" fontId="4" fillId="12" borderId="1" xfId="0" applyNumberFormat="1" applyFont="1" applyFill="1" applyBorder="1" applyAlignment="1" applyProtection="1">
      <alignment horizontal="center" vertical="center"/>
      <protection hidden="1"/>
    </xf>
    <xf numFmtId="0" fontId="4" fillId="13" borderId="17" xfId="0" applyFont="1" applyFill="1" applyBorder="1" applyAlignment="1" applyProtection="1">
      <alignment horizontal="right"/>
      <protection hidden="1"/>
    </xf>
    <xf numFmtId="178" fontId="4" fillId="13" borderId="1" xfId="0" applyNumberFormat="1" applyFont="1" applyFill="1" applyBorder="1" applyAlignment="1" applyProtection="1">
      <alignment horizontal="center" vertical="center"/>
      <protection hidden="1"/>
    </xf>
    <xf numFmtId="0" fontId="2" fillId="6" borderId="17" xfId="0" applyFont="1" applyFill="1" applyBorder="1" applyAlignment="1" applyProtection="1">
      <alignment horizontal="center"/>
      <protection hidden="1"/>
    </xf>
    <xf numFmtId="178" fontId="4" fillId="14" borderId="1" xfId="0" applyNumberFormat="1" applyFont="1" applyFill="1" applyBorder="1" applyAlignment="1" applyProtection="1">
      <alignment horizontal="center" vertical="center"/>
      <protection hidden="1"/>
    </xf>
    <xf numFmtId="0" fontId="17" fillId="4" borderId="3" xfId="0" applyFont="1" applyFill="1" applyBorder="1" applyAlignment="1" applyProtection="1">
      <alignment horizontal="centerContinuous" vertical="center" wrapText="1"/>
      <protection hidden="1"/>
    </xf>
    <xf numFmtId="0" fontId="19" fillId="7" borderId="1" xfId="0" applyFont="1" applyFill="1" applyBorder="1" applyAlignment="1" applyProtection="1">
      <alignment horizontal="center" vertical="center"/>
      <protection hidden="1"/>
    </xf>
    <xf numFmtId="0" fontId="19" fillId="7" borderId="5" xfId="0" applyFont="1" applyFill="1" applyBorder="1" applyAlignment="1" applyProtection="1">
      <alignment horizontal="center" vertical="center"/>
      <protection hidden="1"/>
    </xf>
    <xf numFmtId="0" fontId="19" fillId="7" borderId="3" xfId="0" applyFont="1" applyFill="1" applyBorder="1" applyAlignment="1" applyProtection="1">
      <alignment horizontal="centerContinuous" vertical="center"/>
      <protection hidden="1"/>
    </xf>
    <xf numFmtId="0" fontId="17" fillId="4" borderId="1" xfId="0" applyFont="1" applyFill="1" applyBorder="1" applyAlignment="1" applyProtection="1">
      <alignment horizontal="center" vertical="center"/>
      <protection hidden="1"/>
    </xf>
    <xf numFmtId="0" fontId="17" fillId="4" borderId="1" xfId="0" applyFont="1" applyFill="1" applyBorder="1" applyAlignment="1" applyProtection="1">
      <alignment horizontal="centerContinuous" vertical="center" wrapText="1"/>
      <protection hidden="1"/>
    </xf>
    <xf numFmtId="0" fontId="17" fillId="4" borderId="1" xfId="0" applyFont="1" applyFill="1" applyBorder="1" applyAlignment="1" applyProtection="1">
      <alignment horizontal="center" vertical="center" wrapText="1"/>
      <protection hidden="1"/>
    </xf>
    <xf numFmtId="0" fontId="15" fillId="4" borderId="18" xfId="0" applyFont="1" applyFill="1" applyBorder="1" applyAlignment="1" applyProtection="1">
      <alignment vertical="center"/>
      <protection hidden="1"/>
    </xf>
    <xf numFmtId="0" fontId="15" fillId="4" borderId="8" xfId="0" applyFont="1" applyFill="1" applyBorder="1" applyAlignment="1" applyProtection="1">
      <alignment vertical="center"/>
      <protection hidden="1"/>
    </xf>
    <xf numFmtId="0" fontId="2" fillId="4" borderId="8" xfId="0" applyFont="1" applyFill="1" applyBorder="1" applyAlignment="1" applyProtection="1">
      <alignment vertical="center"/>
      <protection hidden="1"/>
    </xf>
    <xf numFmtId="0" fontId="15" fillId="4" borderId="19" xfId="0" applyFont="1" applyFill="1" applyBorder="1" applyAlignment="1" applyProtection="1">
      <alignment vertical="center"/>
      <protection hidden="1"/>
    </xf>
    <xf numFmtId="178" fontId="4" fillId="13" borderId="1" xfId="0" applyNumberFormat="1" applyFont="1" applyFill="1" applyBorder="1" applyAlignment="1" applyProtection="1">
      <alignment horizontal="center" vertical="center"/>
    </xf>
    <xf numFmtId="0" fontId="20" fillId="0" borderId="0" xfId="0" applyFont="1" applyAlignment="1">
      <alignment vertical="center"/>
    </xf>
    <xf numFmtId="0" fontId="0" fillId="10" borderId="0" xfId="0" applyFill="1" applyBorder="1" applyAlignment="1" applyProtection="1">
      <alignment vertical="center" wrapText="1"/>
      <protection hidden="1"/>
    </xf>
    <xf numFmtId="0" fontId="23" fillId="10" borderId="0" xfId="0" applyFont="1" applyFill="1" applyBorder="1" applyAlignment="1" applyProtection="1">
      <alignment vertical="center" wrapText="1"/>
      <protection hidden="1"/>
    </xf>
    <xf numFmtId="0" fontId="5" fillId="0" borderId="0" xfId="0" applyFont="1" applyProtection="1">
      <protection hidden="1"/>
    </xf>
    <xf numFmtId="0" fontId="6" fillId="0" borderId="0" xfId="0" applyFont="1" applyProtection="1">
      <protection hidden="1"/>
    </xf>
    <xf numFmtId="14" fontId="4" fillId="2" borderId="9" xfId="0" applyNumberFormat="1" applyFont="1" applyFill="1" applyBorder="1" applyAlignment="1" applyProtection="1">
      <alignment vertical="center"/>
      <protection locked="0"/>
    </xf>
    <xf numFmtId="0" fontId="4" fillId="2" borderId="9" xfId="0" applyFont="1" applyFill="1" applyBorder="1" applyAlignment="1" applyProtection="1">
      <alignment vertical="center"/>
      <protection locked="0"/>
    </xf>
    <xf numFmtId="0" fontId="4" fillId="2" borderId="20" xfId="0" applyFont="1" applyFill="1" applyBorder="1" applyAlignment="1" applyProtection="1">
      <alignment vertical="center"/>
      <protection locked="0"/>
    </xf>
    <xf numFmtId="0" fontId="14" fillId="4" borderId="1" xfId="0" applyFont="1" applyFill="1" applyBorder="1" applyAlignment="1" applyProtection="1">
      <alignment horizontal="center" vertical="center" wrapText="1"/>
      <protection hidden="1"/>
    </xf>
    <xf numFmtId="0" fontId="6" fillId="2" borderId="1" xfId="0" applyFont="1" applyFill="1" applyBorder="1" applyAlignment="1" applyProtection="1">
      <alignment horizontal="left"/>
      <protection locked="0"/>
    </xf>
    <xf numFmtId="0" fontId="6" fillId="10" borderId="1" xfId="0" applyFont="1" applyFill="1" applyBorder="1" applyAlignment="1" applyProtection="1">
      <alignment horizontal="left"/>
      <protection hidden="1"/>
    </xf>
    <xf numFmtId="0" fontId="1" fillId="10" borderId="3" xfId="0" applyFont="1" applyFill="1" applyBorder="1" applyAlignment="1" applyProtection="1">
      <alignment horizontal="center"/>
      <protection hidden="1"/>
    </xf>
    <xf numFmtId="0" fontId="1" fillId="10" borderId="4" xfId="0" applyFont="1" applyFill="1" applyBorder="1" applyAlignment="1" applyProtection="1">
      <alignment horizontal="center"/>
      <protection hidden="1"/>
    </xf>
    <xf numFmtId="0" fontId="1" fillId="10" borderId="5" xfId="0" applyFont="1" applyFill="1" applyBorder="1" applyAlignment="1" applyProtection="1">
      <alignment horizontal="center"/>
      <protection hidden="1"/>
    </xf>
    <xf numFmtId="0" fontId="18" fillId="10" borderId="3" xfId="0" applyFont="1" applyFill="1" applyBorder="1" applyAlignment="1" applyProtection="1">
      <alignment horizontal="center"/>
      <protection hidden="1"/>
    </xf>
    <xf numFmtId="0" fontId="6" fillId="2" borderId="1" xfId="0" applyFont="1" applyFill="1" applyBorder="1" applyAlignment="1" applyProtection="1">
      <alignment horizontal="left" vertical="center"/>
      <protection locked="0"/>
    </xf>
    <xf numFmtId="0" fontId="4" fillId="2" borderId="1" xfId="0" applyFont="1" applyFill="1" applyBorder="1" applyAlignment="1" applyProtection="1">
      <alignment horizontal="left"/>
      <protection locked="0"/>
    </xf>
    <xf numFmtId="0" fontId="19" fillId="7" borderId="0" xfId="0" applyFont="1" applyFill="1" applyAlignment="1" applyProtection="1">
      <alignment horizontal="center"/>
      <protection hidden="1"/>
    </xf>
    <xf numFmtId="0" fontId="3" fillId="7" borderId="0" xfId="0" applyFont="1" applyFill="1" applyAlignment="1" applyProtection="1">
      <alignment horizontal="center"/>
      <protection hidden="1"/>
    </xf>
    <xf numFmtId="0" fontId="19" fillId="7" borderId="3" xfId="0" applyFont="1" applyFill="1" applyBorder="1" applyAlignment="1" applyProtection="1">
      <alignment horizontal="center" vertical="center"/>
      <protection hidden="1"/>
    </xf>
    <xf numFmtId="0" fontId="3" fillId="7" borderId="4" xfId="0" applyFont="1" applyFill="1" applyBorder="1" applyAlignment="1" applyProtection="1">
      <alignment horizontal="center" vertical="center"/>
      <protection hidden="1"/>
    </xf>
    <xf numFmtId="0" fontId="3" fillId="7" borderId="5" xfId="0" applyFont="1" applyFill="1" applyBorder="1" applyAlignment="1" applyProtection="1">
      <alignment horizontal="center" vertical="center"/>
      <protection hidden="1"/>
    </xf>
    <xf numFmtId="0" fontId="19" fillId="7" borderId="16" xfId="0" applyFont="1" applyFill="1" applyBorder="1" applyAlignment="1" applyProtection="1">
      <alignment horizontal="center"/>
      <protection hidden="1"/>
    </xf>
    <xf numFmtId="0" fontId="3" fillId="7" borderId="16" xfId="0" applyFont="1" applyFill="1" applyBorder="1" applyAlignment="1" applyProtection="1">
      <alignment horizontal="center"/>
      <protection hidden="1"/>
    </xf>
    <xf numFmtId="0" fontId="14" fillId="2" borderId="1" xfId="0" applyFont="1" applyFill="1" applyBorder="1" applyAlignment="1" applyProtection="1">
      <alignment horizontal="left"/>
      <protection locked="0"/>
    </xf>
    <xf numFmtId="0" fontId="4" fillId="2" borderId="1" xfId="0" applyFont="1" applyFill="1" applyBorder="1" applyAlignment="1" applyProtection="1">
      <alignment horizontal="left" vertical="center"/>
      <protection locked="0"/>
    </xf>
    <xf numFmtId="0" fontId="14" fillId="2" borderId="1" xfId="0" applyFont="1" applyFill="1" applyBorder="1" applyAlignment="1" applyProtection="1">
      <alignment horizontal="left" vertical="center"/>
      <protection locked="0"/>
    </xf>
    <xf numFmtId="0" fontId="6" fillId="0" borderId="3" xfId="0" applyFont="1" applyBorder="1" applyAlignment="1" applyProtection="1">
      <alignment horizontal="center" vertical="center" wrapText="1"/>
      <protection hidden="1"/>
    </xf>
    <xf numFmtId="0" fontId="6" fillId="0" borderId="5" xfId="0" applyFont="1" applyBorder="1" applyAlignment="1" applyProtection="1">
      <alignment horizontal="center" vertical="center" wrapText="1"/>
      <protection hidden="1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61"/>
  <sheetViews>
    <sheetView tabSelected="1" workbookViewId="0">
      <selection activeCell="F13" sqref="F13"/>
    </sheetView>
  </sheetViews>
  <sheetFormatPr defaultRowHeight="14.25"/>
  <cols>
    <col min="1" max="1" width="9.875" style="26" customWidth="1"/>
    <col min="2" max="2" width="10.75" style="26" customWidth="1"/>
    <col min="3" max="3" width="5.875" style="26" customWidth="1"/>
    <col min="4" max="4" width="6.625" style="26" customWidth="1"/>
    <col min="5" max="5" width="7.375" style="26" customWidth="1"/>
    <col min="6" max="6" width="6.75" style="26" customWidth="1"/>
    <col min="7" max="7" width="7.375" style="26" customWidth="1"/>
    <col min="8" max="8" width="6.875" style="26" customWidth="1"/>
    <col min="9" max="9" width="6.75" style="26" customWidth="1"/>
    <col min="10" max="10" width="6.375" style="26" customWidth="1"/>
    <col min="11" max="11" width="7.25" style="26" customWidth="1"/>
    <col min="12" max="12" width="7.375" style="26" customWidth="1"/>
    <col min="13" max="13" width="5.375" style="26" customWidth="1"/>
    <col min="14" max="14" width="10.75" style="26" customWidth="1"/>
    <col min="15" max="15" width="8.125" style="26" customWidth="1"/>
    <col min="16" max="16" width="4" style="26" customWidth="1"/>
    <col min="17" max="16384" width="9" style="26"/>
  </cols>
  <sheetData>
    <row r="1" spans="1:15">
      <c r="A1" s="26" t="s">
        <v>16</v>
      </c>
    </row>
    <row r="2" spans="1:15" ht="15" thickBot="1">
      <c r="A2" s="109" t="s">
        <v>56</v>
      </c>
      <c r="B2" s="110"/>
      <c r="C2" s="111"/>
      <c r="D2" s="79" t="s">
        <v>59</v>
      </c>
      <c r="E2" s="79" t="s">
        <v>60</v>
      </c>
      <c r="F2" s="80" t="s">
        <v>61</v>
      </c>
      <c r="G2" s="81" t="s">
        <v>62</v>
      </c>
      <c r="H2" s="27"/>
      <c r="I2" s="27"/>
      <c r="J2" s="27"/>
      <c r="K2" s="27"/>
      <c r="L2" s="28"/>
    </row>
    <row r="3" spans="1:15">
      <c r="G3" s="29" t="s">
        <v>17</v>
      </c>
      <c r="H3" s="29" t="s">
        <v>18</v>
      </c>
      <c r="I3" s="29" t="s">
        <v>19</v>
      </c>
      <c r="J3" s="29" t="s">
        <v>20</v>
      </c>
      <c r="K3" s="29" t="s">
        <v>21</v>
      </c>
      <c r="L3" s="29" t="s">
        <v>22</v>
      </c>
      <c r="N3" s="30" t="s">
        <v>43</v>
      </c>
      <c r="O3" s="31"/>
    </row>
    <row r="4" spans="1:15">
      <c r="A4" s="101" t="s">
        <v>36</v>
      </c>
      <c r="B4" s="102"/>
      <c r="C4" s="103"/>
      <c r="D4" s="32">
        <v>100</v>
      </c>
      <c r="E4" s="77">
        <f>SUM(G4:L4)</f>
        <v>0</v>
      </c>
      <c r="F4" s="33">
        <f>E4-D4</f>
        <v>-100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N4" s="34" t="s">
        <v>34</v>
      </c>
      <c r="O4" s="35">
        <f>15%*(E4/D4)*100</f>
        <v>0</v>
      </c>
    </row>
    <row r="5" spans="1:15" ht="14.25" customHeight="1">
      <c r="A5" s="101" t="s">
        <v>51</v>
      </c>
      <c r="B5" s="102"/>
      <c r="C5" s="103"/>
      <c r="D5" s="36">
        <v>111</v>
      </c>
      <c r="E5" s="73">
        <v>0</v>
      </c>
      <c r="F5" s="37">
        <f>E5-D5</f>
        <v>-111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N5" s="34" t="s">
        <v>35</v>
      </c>
      <c r="O5" s="38">
        <f>30%*(E5/D5)*100</f>
        <v>0</v>
      </c>
    </row>
    <row r="6" spans="1:15" ht="16.5" thickBot="1">
      <c r="A6" s="104" t="s">
        <v>53</v>
      </c>
      <c r="B6" s="102"/>
      <c r="C6" s="103"/>
      <c r="D6" s="32">
        <v>222</v>
      </c>
      <c r="E6" s="76">
        <f>SUM(G6:L6)</f>
        <v>0</v>
      </c>
      <c r="F6" s="37">
        <f>E6-D6</f>
        <v>-222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N6" s="34" t="s">
        <v>31</v>
      </c>
      <c r="O6" s="39" t="e">
        <f>E6/E5</f>
        <v>#DIV/0!</v>
      </c>
    </row>
    <row r="7" spans="1:15">
      <c r="A7" s="104" t="s">
        <v>38</v>
      </c>
      <c r="B7" s="102"/>
      <c r="C7" s="103"/>
      <c r="D7" s="32">
        <v>333</v>
      </c>
      <c r="E7" s="75">
        <f>SUM(G7:L7)</f>
        <v>0</v>
      </c>
      <c r="F7" s="37">
        <f>E7-D7</f>
        <v>-333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N7" s="34" t="s">
        <v>39</v>
      </c>
      <c r="O7" s="38">
        <f>30%*(E5/D5)*100</f>
        <v>0</v>
      </c>
    </row>
    <row r="8" spans="1:15" ht="15" thickBot="1">
      <c r="A8" s="101" t="s">
        <v>37</v>
      </c>
      <c r="B8" s="102"/>
      <c r="C8" s="103"/>
      <c r="D8" s="32">
        <v>444</v>
      </c>
      <c r="E8" s="40">
        <f>SUM(G8:L8)</f>
        <v>0</v>
      </c>
      <c r="F8" s="37">
        <f>E8-D8</f>
        <v>-444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N8" s="41" t="s">
        <v>32</v>
      </c>
      <c r="O8" s="42">
        <v>0</v>
      </c>
    </row>
    <row r="9" spans="1:15" ht="15" thickBot="1">
      <c r="N9" s="43" t="s">
        <v>33</v>
      </c>
      <c r="O9" s="44" t="e">
        <f>SUM(O4:O8)</f>
        <v>#DIV/0!</v>
      </c>
    </row>
    <row r="10" spans="1:15">
      <c r="A10" s="107" t="s">
        <v>57</v>
      </c>
      <c r="B10" s="108"/>
      <c r="C10" s="108"/>
      <c r="D10" s="45" t="s">
        <v>25</v>
      </c>
      <c r="E10" s="45" t="str">
        <f>E2</f>
        <v>实际个数</v>
      </c>
      <c r="F10" s="45"/>
      <c r="G10" s="46" t="str">
        <f>G2</f>
        <v>每日工作</v>
      </c>
      <c r="H10" s="46"/>
      <c r="I10" s="46"/>
      <c r="J10" s="46"/>
      <c r="K10" s="46"/>
      <c r="L10" s="46"/>
      <c r="N10" s="47"/>
      <c r="O10" s="47"/>
    </row>
    <row r="11" spans="1:15" ht="15" thickBot="1">
      <c r="D11" s="48" t="s">
        <v>26</v>
      </c>
      <c r="E11" s="48"/>
      <c r="F11" s="48"/>
      <c r="G11" s="29" t="s">
        <v>17</v>
      </c>
      <c r="H11" s="29" t="s">
        <v>18</v>
      </c>
      <c r="I11" s="29" t="s">
        <v>19</v>
      </c>
      <c r="J11" s="29" t="s">
        <v>20</v>
      </c>
      <c r="K11" s="29" t="s">
        <v>21</v>
      </c>
      <c r="L11" s="29" t="s">
        <v>22</v>
      </c>
      <c r="N11" s="47"/>
      <c r="O11" s="49"/>
    </row>
    <row r="12" spans="1:15">
      <c r="A12" s="101" t="s">
        <v>45</v>
      </c>
      <c r="B12" s="102"/>
      <c r="C12" s="103"/>
      <c r="D12" s="9">
        <v>0</v>
      </c>
      <c r="N12" s="85" t="s">
        <v>40</v>
      </c>
      <c r="O12" s="11" t="s">
        <v>73</v>
      </c>
    </row>
    <row r="13" spans="1:15" ht="15" thickBot="1">
      <c r="A13" s="101" t="s">
        <v>46</v>
      </c>
      <c r="B13" s="102"/>
      <c r="C13" s="103"/>
      <c r="D13" s="32">
        <v>555</v>
      </c>
      <c r="E13" s="51">
        <f>SUM(G13:L13)</f>
        <v>0</v>
      </c>
      <c r="F13" s="37">
        <f>E13-D13</f>
        <v>-555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N13" s="86" t="s">
        <v>41</v>
      </c>
      <c r="O13" s="95"/>
    </row>
    <row r="14" spans="1:15" ht="15" thickBot="1">
      <c r="A14" s="101" t="s">
        <v>47</v>
      </c>
      <c r="B14" s="102"/>
      <c r="C14" s="103"/>
      <c r="D14" s="50"/>
      <c r="E14" s="52">
        <f>E13+D12</f>
        <v>0</v>
      </c>
      <c r="G14" s="53"/>
      <c r="H14" s="53"/>
      <c r="I14" s="53"/>
      <c r="J14" s="53"/>
      <c r="K14" s="53"/>
      <c r="L14" s="53"/>
      <c r="N14" s="87" t="s">
        <v>23</v>
      </c>
      <c r="O14" s="96">
        <v>49</v>
      </c>
    </row>
    <row r="15" spans="1:15">
      <c r="A15" s="101" t="s">
        <v>48</v>
      </c>
      <c r="B15" s="102"/>
      <c r="C15" s="103"/>
      <c r="D15" s="9">
        <v>0</v>
      </c>
      <c r="G15" s="54"/>
      <c r="H15" s="54"/>
      <c r="I15" s="54"/>
      <c r="J15" s="54"/>
      <c r="K15" s="54"/>
      <c r="L15" s="54"/>
      <c r="N15" s="87" t="s">
        <v>24</v>
      </c>
      <c r="O15" s="96">
        <v>12</v>
      </c>
    </row>
    <row r="16" spans="1:15" ht="15" thickBot="1">
      <c r="A16" s="101" t="s">
        <v>49</v>
      </c>
      <c r="B16" s="102"/>
      <c r="C16" s="103"/>
      <c r="D16" s="32">
        <v>666</v>
      </c>
      <c r="E16" s="51">
        <f>SUM(G16:L16)</f>
        <v>0</v>
      </c>
      <c r="F16" s="37">
        <f>E16-D16</f>
        <v>-666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N16" s="88" t="s">
        <v>42</v>
      </c>
      <c r="O16" s="97"/>
    </row>
    <row r="17" spans="1:20" ht="15" thickBot="1">
      <c r="A17" s="101" t="s">
        <v>50</v>
      </c>
      <c r="B17" s="102"/>
      <c r="C17" s="103"/>
      <c r="D17" s="55"/>
      <c r="E17" s="52">
        <f>D15+E16</f>
        <v>0</v>
      </c>
      <c r="G17" s="53"/>
      <c r="H17" s="53"/>
      <c r="I17" s="53"/>
      <c r="J17" s="53"/>
      <c r="K17" s="53"/>
      <c r="L17" s="53"/>
      <c r="Q17" s="91"/>
      <c r="R17" s="91"/>
      <c r="S17" s="91"/>
      <c r="T17" s="92"/>
    </row>
    <row r="18" spans="1:20">
      <c r="A18" s="112" t="s">
        <v>58</v>
      </c>
      <c r="B18" s="113"/>
      <c r="C18" s="113"/>
      <c r="D18" s="113"/>
    </row>
    <row r="19" spans="1:20" s="93" customFormat="1" ht="31.5">
      <c r="A19" s="82" t="s">
        <v>63</v>
      </c>
      <c r="B19" s="82" t="s">
        <v>64</v>
      </c>
      <c r="C19" s="83" t="s">
        <v>65</v>
      </c>
      <c r="D19" s="56"/>
      <c r="E19" s="78" t="s">
        <v>52</v>
      </c>
      <c r="F19" s="58"/>
      <c r="G19" s="57" t="s">
        <v>54</v>
      </c>
      <c r="H19" s="59"/>
      <c r="I19" s="57" t="s">
        <v>66</v>
      </c>
      <c r="J19" s="59"/>
      <c r="K19" s="84" t="s">
        <v>67</v>
      </c>
      <c r="L19" s="57" t="s">
        <v>55</v>
      </c>
      <c r="M19" s="59"/>
      <c r="N19" s="84" t="s">
        <v>68</v>
      </c>
      <c r="O19" s="57" t="s">
        <v>69</v>
      </c>
      <c r="P19" s="59"/>
    </row>
    <row r="20" spans="1:20" s="64" customFormat="1" ht="31.5" customHeight="1" thickBot="1">
      <c r="A20" s="60" t="s">
        <v>27</v>
      </c>
      <c r="B20" s="60" t="s">
        <v>28</v>
      </c>
      <c r="C20" s="61" t="s">
        <v>29</v>
      </c>
      <c r="D20" s="61"/>
      <c r="E20" s="62" t="s">
        <v>44</v>
      </c>
      <c r="F20" s="98" t="s">
        <v>72</v>
      </c>
      <c r="G20" s="62" t="s">
        <v>44</v>
      </c>
      <c r="H20" s="63" t="str">
        <f>F20</f>
        <v>本周</v>
      </c>
      <c r="I20" s="117"/>
      <c r="J20" s="118"/>
      <c r="L20" s="63" t="str">
        <f>G20</f>
        <v>Accu (之前)</v>
      </c>
      <c r="M20" s="63" t="str">
        <f>F20</f>
        <v>本周</v>
      </c>
      <c r="O20" s="117"/>
      <c r="P20" s="118"/>
    </row>
    <row r="21" spans="1:20" s="67" customFormat="1" ht="12" thickBot="1">
      <c r="A21" s="65" t="s">
        <v>30</v>
      </c>
      <c r="B21" s="66"/>
      <c r="C21" s="66"/>
      <c r="E21" s="68">
        <f>SUM(E22:E51)</f>
        <v>0</v>
      </c>
      <c r="F21" s="69">
        <f>SUM(F22:F51)</f>
        <v>0</v>
      </c>
      <c r="G21" s="68">
        <f>SUM(G22:G51)</f>
        <v>0</v>
      </c>
      <c r="H21" s="70">
        <f>SUM(H22:H51)</f>
        <v>0</v>
      </c>
      <c r="K21" s="71"/>
      <c r="L21" s="68">
        <f>SUM(L22:L51)</f>
        <v>0</v>
      </c>
      <c r="M21" s="74">
        <f>SUM(M22:M51)</f>
        <v>0</v>
      </c>
      <c r="N21" s="72">
        <f>COUNTIF(N22:N51,AE1)</f>
        <v>0</v>
      </c>
      <c r="O21" s="100"/>
      <c r="P21" s="100"/>
    </row>
    <row r="22" spans="1:20" s="94" customFormat="1" ht="10.5">
      <c r="A22" s="15"/>
      <c r="B22" s="4"/>
      <c r="C22" s="99"/>
      <c r="D22" s="99"/>
      <c r="E22" s="5"/>
      <c r="F22" s="5"/>
      <c r="G22" s="6"/>
      <c r="H22" s="6"/>
      <c r="I22" s="116"/>
      <c r="J22" s="105"/>
      <c r="K22" s="6"/>
      <c r="L22" s="6"/>
      <c r="M22" s="6"/>
      <c r="N22" s="7"/>
      <c r="O22" s="99"/>
      <c r="P22" s="99"/>
    </row>
    <row r="23" spans="1:20" s="94" customFormat="1" ht="10.5">
      <c r="A23" s="15"/>
      <c r="B23" s="4"/>
      <c r="C23" s="99"/>
      <c r="D23" s="99"/>
      <c r="E23" s="5"/>
      <c r="F23" s="5"/>
      <c r="G23" s="6"/>
      <c r="H23" s="6"/>
      <c r="I23" s="105"/>
      <c r="J23" s="105"/>
      <c r="K23" s="6"/>
      <c r="L23" s="6"/>
      <c r="M23" s="6"/>
      <c r="N23" s="7"/>
      <c r="O23" s="99"/>
      <c r="P23" s="99"/>
    </row>
    <row r="24" spans="1:20" s="94" customFormat="1" ht="10.5">
      <c r="A24" s="15"/>
      <c r="B24" s="4"/>
      <c r="C24" s="114"/>
      <c r="D24" s="99"/>
      <c r="E24" s="5"/>
      <c r="F24" s="5"/>
      <c r="G24" s="6"/>
      <c r="H24" s="6"/>
      <c r="I24" s="116"/>
      <c r="J24" s="105"/>
      <c r="K24" s="6"/>
      <c r="L24" s="6"/>
      <c r="M24" s="6"/>
      <c r="N24" s="7"/>
      <c r="O24" s="99"/>
      <c r="P24" s="99"/>
    </row>
    <row r="25" spans="1:20" s="67" customFormat="1" ht="11.25">
      <c r="A25" s="16"/>
      <c r="B25" s="1"/>
      <c r="C25" s="106"/>
      <c r="D25" s="106"/>
      <c r="E25" s="2"/>
      <c r="F25" s="2"/>
      <c r="G25" s="3"/>
      <c r="H25" s="3"/>
      <c r="I25" s="115"/>
      <c r="J25" s="115"/>
      <c r="K25" s="6"/>
      <c r="L25" s="3"/>
      <c r="M25" s="3"/>
      <c r="N25" s="7"/>
      <c r="O25" s="106"/>
      <c r="P25" s="106"/>
    </row>
    <row r="26" spans="1:20" s="94" customFormat="1" ht="10.5">
      <c r="A26" s="15"/>
      <c r="B26" s="4"/>
      <c r="C26" s="99"/>
      <c r="D26" s="99"/>
      <c r="E26" s="5"/>
      <c r="F26" s="5"/>
      <c r="G26" s="6"/>
      <c r="H26" s="6"/>
      <c r="I26" s="105"/>
      <c r="J26" s="105"/>
      <c r="K26" s="6"/>
      <c r="L26" s="6"/>
      <c r="M26" s="6"/>
      <c r="N26" s="7"/>
      <c r="O26" s="99"/>
      <c r="P26" s="99"/>
    </row>
    <row r="27" spans="1:20" s="94" customFormat="1" ht="10.5">
      <c r="A27" s="15"/>
      <c r="B27" s="4"/>
      <c r="C27" s="99"/>
      <c r="D27" s="99"/>
      <c r="E27" s="5"/>
      <c r="F27" s="5"/>
      <c r="G27" s="6"/>
      <c r="H27" s="6"/>
      <c r="I27" s="105"/>
      <c r="J27" s="105"/>
      <c r="K27" s="6"/>
      <c r="L27" s="6"/>
      <c r="M27" s="6"/>
      <c r="N27" s="7"/>
      <c r="O27" s="99"/>
      <c r="P27" s="99"/>
    </row>
    <row r="28" spans="1:20" s="94" customFormat="1" ht="10.5">
      <c r="A28" s="15"/>
      <c r="B28" s="4"/>
      <c r="C28" s="99"/>
      <c r="D28" s="99"/>
      <c r="E28" s="5"/>
      <c r="F28" s="5"/>
      <c r="G28" s="6"/>
      <c r="H28" s="6"/>
      <c r="I28" s="105"/>
      <c r="J28" s="105"/>
      <c r="K28" s="6"/>
      <c r="L28" s="6"/>
      <c r="M28" s="6"/>
      <c r="N28" s="7"/>
      <c r="O28" s="99"/>
      <c r="P28" s="99"/>
    </row>
    <row r="29" spans="1:20" s="67" customFormat="1" ht="11.25">
      <c r="A29" s="16"/>
      <c r="B29" s="1"/>
      <c r="C29" s="106"/>
      <c r="D29" s="106"/>
      <c r="E29" s="2"/>
      <c r="F29" s="2"/>
      <c r="G29" s="3"/>
      <c r="H29" s="3"/>
      <c r="I29" s="115"/>
      <c r="J29" s="115"/>
      <c r="K29" s="6"/>
      <c r="L29" s="3"/>
      <c r="M29" s="3"/>
      <c r="N29" s="7"/>
      <c r="O29" s="106"/>
      <c r="P29" s="106"/>
    </row>
    <row r="30" spans="1:20" s="94" customFormat="1" ht="10.5">
      <c r="A30" s="15"/>
      <c r="B30" s="4"/>
      <c r="C30" s="99"/>
      <c r="D30" s="99"/>
      <c r="E30" s="5"/>
      <c r="F30" s="5"/>
      <c r="G30" s="6"/>
      <c r="H30" s="6"/>
      <c r="I30" s="105"/>
      <c r="J30" s="105"/>
      <c r="K30" s="6"/>
      <c r="L30" s="6"/>
      <c r="M30" s="6"/>
      <c r="N30" s="7"/>
      <c r="O30" s="99"/>
      <c r="P30" s="99"/>
    </row>
    <row r="31" spans="1:20" s="94" customFormat="1" ht="10.5">
      <c r="A31" s="15"/>
      <c r="B31" s="4"/>
      <c r="C31" s="99"/>
      <c r="D31" s="99"/>
      <c r="E31" s="5"/>
      <c r="F31" s="5"/>
      <c r="G31" s="6"/>
      <c r="H31" s="6"/>
      <c r="I31" s="105"/>
      <c r="J31" s="105"/>
      <c r="K31" s="6"/>
      <c r="L31" s="6"/>
      <c r="M31" s="6"/>
      <c r="N31" s="7"/>
      <c r="O31" s="99"/>
      <c r="P31" s="99"/>
    </row>
    <row r="32" spans="1:20" s="94" customFormat="1" ht="10.5">
      <c r="A32" s="15"/>
      <c r="B32" s="4"/>
      <c r="C32" s="99"/>
      <c r="D32" s="99"/>
      <c r="E32" s="5"/>
      <c r="F32" s="5"/>
      <c r="G32" s="6"/>
      <c r="H32" s="6"/>
      <c r="I32" s="105"/>
      <c r="J32" s="105"/>
      <c r="K32" s="6"/>
      <c r="L32" s="6"/>
      <c r="M32" s="6"/>
      <c r="N32" s="7"/>
      <c r="O32" s="99"/>
      <c r="P32" s="99"/>
    </row>
    <row r="33" spans="1:16" s="67" customFormat="1" ht="11.25">
      <c r="A33" s="16"/>
      <c r="B33" s="1"/>
      <c r="C33" s="106"/>
      <c r="D33" s="106"/>
      <c r="E33" s="2"/>
      <c r="F33" s="2"/>
      <c r="G33" s="3"/>
      <c r="H33" s="3"/>
      <c r="I33" s="115"/>
      <c r="J33" s="115"/>
      <c r="K33" s="6"/>
      <c r="L33" s="3"/>
      <c r="M33" s="3"/>
      <c r="N33" s="7"/>
      <c r="O33" s="106"/>
      <c r="P33" s="106"/>
    </row>
    <row r="34" spans="1:16" s="94" customFormat="1" ht="10.5">
      <c r="A34" s="15"/>
      <c r="B34" s="4"/>
      <c r="C34" s="99"/>
      <c r="D34" s="99"/>
      <c r="E34" s="5"/>
      <c r="F34" s="5"/>
      <c r="G34" s="6"/>
      <c r="H34" s="6"/>
      <c r="I34" s="105"/>
      <c r="J34" s="105"/>
      <c r="K34" s="6"/>
      <c r="L34" s="6"/>
      <c r="M34" s="6"/>
      <c r="N34" s="7"/>
      <c r="O34" s="99"/>
      <c r="P34" s="99"/>
    </row>
    <row r="35" spans="1:16" s="94" customFormat="1" ht="10.5">
      <c r="A35" s="15"/>
      <c r="B35" s="4"/>
      <c r="C35" s="99"/>
      <c r="D35" s="99"/>
      <c r="E35" s="5"/>
      <c r="F35" s="5"/>
      <c r="G35" s="6"/>
      <c r="H35" s="6"/>
      <c r="I35" s="105"/>
      <c r="J35" s="105"/>
      <c r="K35" s="6"/>
      <c r="L35" s="6"/>
      <c r="M35" s="6"/>
      <c r="N35" s="7"/>
      <c r="O35" s="99"/>
      <c r="P35" s="99"/>
    </row>
    <row r="36" spans="1:16" s="94" customFormat="1" ht="10.5">
      <c r="A36" s="15"/>
      <c r="B36" s="4"/>
      <c r="C36" s="99"/>
      <c r="D36" s="99"/>
      <c r="E36" s="5"/>
      <c r="F36" s="5"/>
      <c r="G36" s="6"/>
      <c r="H36" s="6"/>
      <c r="I36" s="105"/>
      <c r="J36" s="105"/>
      <c r="K36" s="6"/>
      <c r="L36" s="6"/>
      <c r="M36" s="6"/>
      <c r="N36" s="7"/>
      <c r="O36" s="99"/>
      <c r="P36" s="99"/>
    </row>
    <row r="37" spans="1:16" s="67" customFormat="1" ht="11.25">
      <c r="A37" s="16"/>
      <c r="B37" s="1"/>
      <c r="C37" s="106"/>
      <c r="D37" s="106"/>
      <c r="E37" s="2"/>
      <c r="F37" s="2"/>
      <c r="G37" s="3"/>
      <c r="H37" s="3"/>
      <c r="I37" s="115"/>
      <c r="J37" s="115"/>
      <c r="K37" s="6"/>
      <c r="L37" s="3"/>
      <c r="M37" s="3"/>
      <c r="N37" s="7"/>
      <c r="O37" s="106"/>
      <c r="P37" s="106"/>
    </row>
    <row r="38" spans="1:16" s="94" customFormat="1" ht="10.5">
      <c r="A38" s="15"/>
      <c r="B38" s="4"/>
      <c r="C38" s="99"/>
      <c r="D38" s="99"/>
      <c r="E38" s="5"/>
      <c r="F38" s="5"/>
      <c r="G38" s="6"/>
      <c r="H38" s="6"/>
      <c r="I38" s="105"/>
      <c r="J38" s="105"/>
      <c r="K38" s="6"/>
      <c r="L38" s="6"/>
      <c r="M38" s="6"/>
      <c r="N38" s="7"/>
      <c r="O38" s="99"/>
      <c r="P38" s="99"/>
    </row>
    <row r="39" spans="1:16" s="94" customFormat="1" ht="10.5">
      <c r="A39" s="15"/>
      <c r="B39" s="4"/>
      <c r="C39" s="99"/>
      <c r="D39" s="99"/>
      <c r="E39" s="5"/>
      <c r="F39" s="5"/>
      <c r="G39" s="6"/>
      <c r="H39" s="6"/>
      <c r="I39" s="105"/>
      <c r="J39" s="105"/>
      <c r="K39" s="6"/>
      <c r="L39" s="6"/>
      <c r="M39" s="6"/>
      <c r="N39" s="7"/>
      <c r="O39" s="99"/>
      <c r="P39" s="99"/>
    </row>
    <row r="40" spans="1:16" s="94" customFormat="1" ht="10.5">
      <c r="A40" s="15"/>
      <c r="B40" s="4"/>
      <c r="C40" s="99"/>
      <c r="D40" s="99"/>
      <c r="E40" s="5"/>
      <c r="F40" s="5"/>
      <c r="G40" s="6"/>
      <c r="H40" s="6"/>
      <c r="I40" s="105"/>
      <c r="J40" s="105"/>
      <c r="K40" s="6"/>
      <c r="L40" s="6"/>
      <c r="M40" s="6"/>
      <c r="N40" s="7"/>
      <c r="O40" s="99"/>
      <c r="P40" s="99"/>
    </row>
    <row r="41" spans="1:16" s="67" customFormat="1" ht="11.25">
      <c r="A41" s="16"/>
      <c r="B41" s="1"/>
      <c r="C41" s="106"/>
      <c r="D41" s="106"/>
      <c r="E41" s="2"/>
      <c r="F41" s="2"/>
      <c r="G41" s="3"/>
      <c r="H41" s="3"/>
      <c r="I41" s="115"/>
      <c r="J41" s="115"/>
      <c r="K41" s="6"/>
      <c r="L41" s="3"/>
      <c r="M41" s="3"/>
      <c r="N41" s="7"/>
      <c r="O41" s="106"/>
      <c r="P41" s="106"/>
    </row>
    <row r="42" spans="1:16" s="94" customFormat="1" ht="10.5">
      <c r="A42" s="15"/>
      <c r="B42" s="4"/>
      <c r="C42" s="99"/>
      <c r="D42" s="99"/>
      <c r="E42" s="5"/>
      <c r="F42" s="5"/>
      <c r="G42" s="6"/>
      <c r="H42" s="6"/>
      <c r="I42" s="105"/>
      <c r="J42" s="105"/>
      <c r="K42" s="6"/>
      <c r="L42" s="6"/>
      <c r="M42" s="6"/>
      <c r="N42" s="7"/>
      <c r="O42" s="99"/>
      <c r="P42" s="99"/>
    </row>
    <row r="43" spans="1:16" s="94" customFormat="1" ht="10.5">
      <c r="A43" s="15"/>
      <c r="B43" s="4"/>
      <c r="C43" s="99"/>
      <c r="D43" s="99"/>
      <c r="E43" s="5"/>
      <c r="F43" s="5"/>
      <c r="G43" s="6"/>
      <c r="H43" s="6"/>
      <c r="I43" s="105"/>
      <c r="J43" s="105"/>
      <c r="K43" s="6"/>
      <c r="L43" s="6"/>
      <c r="M43" s="6"/>
      <c r="N43" s="7"/>
      <c r="O43" s="99"/>
      <c r="P43" s="99"/>
    </row>
    <row r="44" spans="1:16" s="94" customFormat="1" ht="10.5">
      <c r="A44" s="15"/>
      <c r="B44" s="4"/>
      <c r="C44" s="99"/>
      <c r="D44" s="99"/>
      <c r="E44" s="5"/>
      <c r="F44" s="5"/>
      <c r="G44" s="6"/>
      <c r="H44" s="6"/>
      <c r="I44" s="105"/>
      <c r="J44" s="105"/>
      <c r="K44" s="6"/>
      <c r="L44" s="6"/>
      <c r="M44" s="6"/>
      <c r="N44" s="7"/>
      <c r="O44" s="99"/>
      <c r="P44" s="99"/>
    </row>
    <row r="45" spans="1:16" s="67" customFormat="1" ht="11.25">
      <c r="A45" s="16"/>
      <c r="B45" s="1"/>
      <c r="C45" s="106"/>
      <c r="D45" s="106"/>
      <c r="E45" s="2"/>
      <c r="F45" s="2"/>
      <c r="G45" s="3"/>
      <c r="H45" s="3"/>
      <c r="I45" s="115"/>
      <c r="J45" s="115"/>
      <c r="K45" s="6"/>
      <c r="L45" s="3"/>
      <c r="M45" s="3"/>
      <c r="N45" s="7"/>
      <c r="O45" s="106"/>
      <c r="P45" s="106"/>
    </row>
    <row r="46" spans="1:16" s="94" customFormat="1" ht="10.5">
      <c r="A46" s="15"/>
      <c r="B46" s="4"/>
      <c r="C46" s="99"/>
      <c r="D46" s="99"/>
      <c r="E46" s="5"/>
      <c r="F46" s="5"/>
      <c r="G46" s="6"/>
      <c r="H46" s="6"/>
      <c r="I46" s="105"/>
      <c r="J46" s="105"/>
      <c r="K46" s="6"/>
      <c r="L46" s="6"/>
      <c r="M46" s="6"/>
      <c r="N46" s="7"/>
      <c r="O46" s="99"/>
      <c r="P46" s="99"/>
    </row>
    <row r="47" spans="1:16" s="94" customFormat="1" ht="10.5">
      <c r="A47" s="15"/>
      <c r="B47" s="4"/>
      <c r="C47" s="99"/>
      <c r="D47" s="99"/>
      <c r="E47" s="5"/>
      <c r="F47" s="5"/>
      <c r="G47" s="6"/>
      <c r="H47" s="6"/>
      <c r="I47" s="105"/>
      <c r="J47" s="105"/>
      <c r="K47" s="6"/>
      <c r="L47" s="6"/>
      <c r="M47" s="6"/>
      <c r="N47" s="7"/>
      <c r="O47" s="99"/>
      <c r="P47" s="99"/>
    </row>
    <row r="48" spans="1:16" s="94" customFormat="1" ht="10.5">
      <c r="A48" s="15"/>
      <c r="B48" s="4"/>
      <c r="C48" s="99"/>
      <c r="D48" s="99"/>
      <c r="E48" s="5"/>
      <c r="F48" s="5"/>
      <c r="G48" s="6"/>
      <c r="H48" s="6"/>
      <c r="I48" s="105"/>
      <c r="J48" s="105"/>
      <c r="K48" s="6"/>
      <c r="L48" s="6"/>
      <c r="M48" s="6"/>
      <c r="N48" s="7"/>
      <c r="O48" s="99"/>
      <c r="P48" s="99"/>
    </row>
    <row r="49" spans="1:16" s="67" customFormat="1" ht="11.25">
      <c r="A49" s="16"/>
      <c r="B49" s="1"/>
      <c r="C49" s="106"/>
      <c r="D49" s="106"/>
      <c r="E49" s="2"/>
      <c r="F49" s="2"/>
      <c r="G49" s="3"/>
      <c r="H49" s="3"/>
      <c r="I49" s="115"/>
      <c r="J49" s="115"/>
      <c r="K49" s="6"/>
      <c r="L49" s="3"/>
      <c r="M49" s="3"/>
      <c r="N49" s="7"/>
      <c r="O49" s="106"/>
      <c r="P49" s="106"/>
    </row>
    <row r="50" spans="1:16" s="94" customFormat="1" ht="10.5">
      <c r="A50" s="15"/>
      <c r="B50" s="4"/>
      <c r="C50" s="99"/>
      <c r="D50" s="99"/>
      <c r="E50" s="5"/>
      <c r="F50" s="5"/>
      <c r="G50" s="6"/>
      <c r="H50" s="6"/>
      <c r="I50" s="105"/>
      <c r="J50" s="105"/>
      <c r="K50" s="6"/>
      <c r="L50" s="6"/>
      <c r="M50" s="6"/>
      <c r="N50" s="7"/>
      <c r="O50" s="99"/>
      <c r="P50" s="99"/>
    </row>
    <row r="51" spans="1:16" s="94" customFormat="1" ht="10.5">
      <c r="A51" s="15"/>
      <c r="B51" s="4"/>
      <c r="C51" s="99"/>
      <c r="D51" s="99"/>
      <c r="E51" s="5"/>
      <c r="F51" s="5"/>
      <c r="G51" s="6"/>
      <c r="H51" s="6"/>
      <c r="I51" s="105"/>
      <c r="J51" s="105"/>
      <c r="K51" s="7"/>
      <c r="L51" s="6"/>
      <c r="M51" s="6"/>
      <c r="N51" s="7"/>
      <c r="O51" s="99"/>
      <c r="P51" s="99"/>
    </row>
    <row r="52" spans="1:16">
      <c r="A52" s="4"/>
      <c r="B52" s="4"/>
      <c r="C52" s="106"/>
      <c r="D52" s="106"/>
      <c r="E52" s="4"/>
      <c r="F52" s="4"/>
      <c r="G52" s="4"/>
      <c r="H52" s="4"/>
      <c r="I52" s="105"/>
      <c r="J52" s="105"/>
      <c r="K52" s="4"/>
      <c r="L52" s="4"/>
      <c r="M52" s="4"/>
      <c r="N52" s="7"/>
      <c r="O52" s="99"/>
      <c r="P52" s="99"/>
    </row>
    <row r="53" spans="1:16">
      <c r="A53" s="4"/>
      <c r="B53" s="4"/>
      <c r="C53" s="106"/>
      <c r="D53" s="106"/>
      <c r="E53" s="4"/>
      <c r="F53" s="4"/>
      <c r="G53" s="4"/>
      <c r="H53" s="4"/>
      <c r="I53" s="105"/>
      <c r="J53" s="105"/>
      <c r="K53" s="4"/>
      <c r="L53" s="4"/>
      <c r="M53" s="4"/>
      <c r="N53" s="7"/>
      <c r="O53" s="99"/>
      <c r="P53" s="99"/>
    </row>
    <row r="54" spans="1:16">
      <c r="A54" s="4"/>
      <c r="B54" s="4"/>
      <c r="C54" s="106"/>
      <c r="D54" s="106"/>
      <c r="E54" s="4"/>
      <c r="F54" s="4"/>
      <c r="G54" s="4"/>
      <c r="H54" s="4"/>
      <c r="I54" s="105"/>
      <c r="J54" s="105"/>
      <c r="K54" s="4"/>
      <c r="L54" s="4"/>
      <c r="M54" s="4"/>
      <c r="N54" s="7"/>
      <c r="O54" s="99"/>
      <c r="P54" s="99"/>
    </row>
    <row r="55" spans="1:16">
      <c r="A55" s="4"/>
      <c r="B55" s="4"/>
      <c r="C55" s="106"/>
      <c r="D55" s="106"/>
      <c r="E55" s="4"/>
      <c r="F55" s="4"/>
      <c r="G55" s="4"/>
      <c r="H55" s="4"/>
      <c r="I55" s="105"/>
      <c r="J55" s="105"/>
      <c r="K55" s="4"/>
      <c r="L55" s="4"/>
      <c r="M55" s="4"/>
      <c r="N55" s="7"/>
      <c r="O55" s="99"/>
      <c r="P55" s="99"/>
    </row>
    <row r="56" spans="1:16">
      <c r="A56" s="4"/>
      <c r="B56" s="4"/>
      <c r="C56" s="106"/>
      <c r="D56" s="106"/>
      <c r="E56" s="4"/>
      <c r="F56" s="4"/>
      <c r="G56" s="4"/>
      <c r="H56" s="4"/>
      <c r="I56" s="105"/>
      <c r="J56" s="105"/>
      <c r="K56" s="4"/>
      <c r="L56" s="4"/>
      <c r="M56" s="4"/>
      <c r="N56" s="7"/>
      <c r="O56" s="99"/>
      <c r="P56" s="99"/>
    </row>
    <row r="57" spans="1:16">
      <c r="A57" s="4"/>
      <c r="B57" s="4"/>
      <c r="C57" s="106"/>
      <c r="D57" s="106"/>
      <c r="E57" s="4"/>
      <c r="F57" s="4"/>
      <c r="G57" s="4"/>
      <c r="H57" s="4"/>
      <c r="I57" s="105"/>
      <c r="J57" s="105"/>
      <c r="K57" s="4"/>
      <c r="L57" s="4"/>
      <c r="M57" s="4"/>
      <c r="N57" s="7"/>
      <c r="O57" s="99"/>
      <c r="P57" s="99"/>
    </row>
    <row r="58" spans="1:16">
      <c r="A58" s="4"/>
      <c r="B58" s="4"/>
      <c r="C58" s="106"/>
      <c r="D58" s="106"/>
      <c r="E58" s="4"/>
      <c r="F58" s="4"/>
      <c r="G58" s="4"/>
      <c r="H58" s="4"/>
      <c r="I58" s="105"/>
      <c r="J58" s="105"/>
      <c r="K58" s="4"/>
      <c r="L58" s="4"/>
      <c r="M58" s="4"/>
      <c r="N58" s="7"/>
      <c r="O58" s="99"/>
      <c r="P58" s="99"/>
    </row>
    <row r="59" spans="1:16">
      <c r="A59" s="4"/>
      <c r="B59" s="4"/>
      <c r="C59" s="106"/>
      <c r="D59" s="106"/>
      <c r="E59" s="4"/>
      <c r="F59" s="4"/>
      <c r="G59" s="4"/>
      <c r="H59" s="4"/>
      <c r="I59" s="105"/>
      <c r="J59" s="105"/>
      <c r="K59" s="4"/>
      <c r="L59" s="4"/>
      <c r="M59" s="4"/>
      <c r="N59" s="7"/>
      <c r="O59" s="99"/>
      <c r="P59" s="99"/>
    </row>
    <row r="60" spans="1:16">
      <c r="A60" s="4"/>
      <c r="B60" s="4"/>
      <c r="C60" s="106"/>
      <c r="D60" s="106"/>
      <c r="E60" s="4"/>
      <c r="F60" s="4"/>
      <c r="G60" s="4"/>
      <c r="H60" s="4"/>
      <c r="I60" s="105"/>
      <c r="J60" s="105"/>
      <c r="K60" s="4"/>
      <c r="L60" s="4"/>
      <c r="M60" s="4"/>
      <c r="N60" s="7"/>
      <c r="O60" s="99"/>
      <c r="P60" s="99"/>
    </row>
    <row r="61" spans="1:16">
      <c r="A61" s="4"/>
      <c r="B61" s="4"/>
      <c r="C61" s="106"/>
      <c r="D61" s="106"/>
      <c r="E61" s="4"/>
      <c r="F61" s="4"/>
      <c r="G61" s="4"/>
      <c r="H61" s="4"/>
      <c r="I61" s="105"/>
      <c r="J61" s="105"/>
      <c r="K61" s="4"/>
      <c r="L61" s="4"/>
      <c r="M61" s="4"/>
      <c r="N61" s="7"/>
      <c r="O61" s="99"/>
      <c r="P61" s="99"/>
    </row>
  </sheetData>
  <sheetProtection autoFilter="0"/>
  <mergeCells count="137">
    <mergeCell ref="I24:J24"/>
    <mergeCell ref="O24:P24"/>
    <mergeCell ref="C25:D25"/>
    <mergeCell ref="I25:J25"/>
    <mergeCell ref="O25:P25"/>
    <mergeCell ref="I20:J20"/>
    <mergeCell ref="O20:P20"/>
    <mergeCell ref="C22:D22"/>
    <mergeCell ref="I22:J22"/>
    <mergeCell ref="O22:P22"/>
    <mergeCell ref="C23:D23"/>
    <mergeCell ref="I23:J23"/>
    <mergeCell ref="O23:P23"/>
    <mergeCell ref="I28:J28"/>
    <mergeCell ref="O28:P28"/>
    <mergeCell ref="C29:D29"/>
    <mergeCell ref="I29:J29"/>
    <mergeCell ref="O29:P29"/>
    <mergeCell ref="C26:D26"/>
    <mergeCell ref="I26:J26"/>
    <mergeCell ref="O26:P26"/>
    <mergeCell ref="C27:D27"/>
    <mergeCell ref="I27:J27"/>
    <mergeCell ref="O27:P27"/>
    <mergeCell ref="I32:J32"/>
    <mergeCell ref="O32:P32"/>
    <mergeCell ref="C33:D33"/>
    <mergeCell ref="I33:J33"/>
    <mergeCell ref="O33:P33"/>
    <mergeCell ref="C30:D30"/>
    <mergeCell ref="I30:J30"/>
    <mergeCell ref="O30:P30"/>
    <mergeCell ref="C31:D31"/>
    <mergeCell ref="I31:J31"/>
    <mergeCell ref="O31:P31"/>
    <mergeCell ref="I36:J36"/>
    <mergeCell ref="O36:P36"/>
    <mergeCell ref="C37:D37"/>
    <mergeCell ref="I37:J37"/>
    <mergeCell ref="O37:P37"/>
    <mergeCell ref="C34:D34"/>
    <mergeCell ref="I34:J34"/>
    <mergeCell ref="O34:P34"/>
    <mergeCell ref="C35:D35"/>
    <mergeCell ref="I35:J35"/>
    <mergeCell ref="O35:P35"/>
    <mergeCell ref="I40:J40"/>
    <mergeCell ref="O40:P40"/>
    <mergeCell ref="C41:D41"/>
    <mergeCell ref="I41:J41"/>
    <mergeCell ref="O41:P41"/>
    <mergeCell ref="C38:D38"/>
    <mergeCell ref="I38:J38"/>
    <mergeCell ref="O38:P38"/>
    <mergeCell ref="C39:D39"/>
    <mergeCell ref="I39:J39"/>
    <mergeCell ref="O39:P39"/>
    <mergeCell ref="I45:J45"/>
    <mergeCell ref="O45:P45"/>
    <mergeCell ref="I48:J48"/>
    <mergeCell ref="O48:P48"/>
    <mergeCell ref="C46:D46"/>
    <mergeCell ref="I46:J46"/>
    <mergeCell ref="O46:P46"/>
    <mergeCell ref="I42:J42"/>
    <mergeCell ref="O42:P42"/>
    <mergeCell ref="C47:D47"/>
    <mergeCell ref="C43:D43"/>
    <mergeCell ref="I43:J43"/>
    <mergeCell ref="O43:P43"/>
    <mergeCell ref="C44:D44"/>
    <mergeCell ref="I44:J44"/>
    <mergeCell ref="O44:P44"/>
    <mergeCell ref="O49:P49"/>
    <mergeCell ref="I47:J47"/>
    <mergeCell ref="O47:P47"/>
    <mergeCell ref="C51:D51"/>
    <mergeCell ref="I51:J51"/>
    <mergeCell ref="O51:P51"/>
    <mergeCell ref="C49:D49"/>
    <mergeCell ref="I49:J49"/>
    <mergeCell ref="C50:D50"/>
    <mergeCell ref="I50:J50"/>
    <mergeCell ref="O50:P50"/>
    <mergeCell ref="C48:D48"/>
    <mergeCell ref="A10:C10"/>
    <mergeCell ref="A2:C2"/>
    <mergeCell ref="A18:D18"/>
    <mergeCell ref="C52:D52"/>
    <mergeCell ref="C53:D53"/>
    <mergeCell ref="C54:D54"/>
    <mergeCell ref="A15:C15"/>
    <mergeCell ref="A16:C16"/>
    <mergeCell ref="A17:C17"/>
    <mergeCell ref="C42:D42"/>
    <mergeCell ref="C45:D45"/>
    <mergeCell ref="C40:D40"/>
    <mergeCell ref="C36:D36"/>
    <mergeCell ref="C32:D32"/>
    <mergeCell ref="C28:D28"/>
    <mergeCell ref="C24:D24"/>
    <mergeCell ref="I55:J55"/>
    <mergeCell ref="I56:J56"/>
    <mergeCell ref="I57:J57"/>
    <mergeCell ref="I58:J58"/>
    <mergeCell ref="I59:J59"/>
    <mergeCell ref="I60:J60"/>
    <mergeCell ref="C55:D55"/>
    <mergeCell ref="C56:D56"/>
    <mergeCell ref="C57:D57"/>
    <mergeCell ref="C58:D58"/>
    <mergeCell ref="C59:D59"/>
    <mergeCell ref="C60:D60"/>
    <mergeCell ref="O61:P61"/>
    <mergeCell ref="O21:P21"/>
    <mergeCell ref="A4:C4"/>
    <mergeCell ref="A5:C5"/>
    <mergeCell ref="A6:C6"/>
    <mergeCell ref="A7:C7"/>
    <mergeCell ref="A8:C8"/>
    <mergeCell ref="A12:C12"/>
    <mergeCell ref="A13:C13"/>
    <mergeCell ref="A14:C14"/>
    <mergeCell ref="I61:J61"/>
    <mergeCell ref="O52:P52"/>
    <mergeCell ref="O53:P53"/>
    <mergeCell ref="O54:P54"/>
    <mergeCell ref="O55:P55"/>
    <mergeCell ref="O56:P56"/>
    <mergeCell ref="O57:P57"/>
    <mergeCell ref="O58:P58"/>
    <mergeCell ref="O59:P59"/>
    <mergeCell ref="O60:P60"/>
    <mergeCell ref="C61:D61"/>
    <mergeCell ref="I52:J52"/>
    <mergeCell ref="I53:J53"/>
    <mergeCell ref="I54:J54"/>
  </mergeCells>
  <phoneticPr fontId="1" type="noConversion"/>
  <dataValidations xWindow="1230" yWindow="606" count="31">
    <dataValidation type="date" operator="notEqual" allowBlank="1" showInputMessage="1" showErrorMessage="1" sqref="A22:A51">
      <formula1>1</formula1>
    </dataValidation>
    <dataValidation type="textLength" operator="lessThan" allowBlank="1" showInputMessage="1" showErrorMessage="1" sqref="B22:B51">
      <formula1>20</formula1>
    </dataValidation>
    <dataValidation type="textLength" operator="lessThan" allowBlank="1" showInputMessage="1" showErrorMessage="1" sqref="C22:C51">
      <formula1>18</formula1>
    </dataValidation>
    <dataValidation allowBlank="1" showInputMessage="1" showErrorMessage="1" promptTitle="Order Date " prompt="此处填写Researcher收到这个JobOrder的日期。" sqref="A19"/>
    <dataValidation allowBlank="1" showInputMessage="1" showErrorMessage="1" promptTitle="Client Name" prompt="此处填写这个JobOrder的客户名称。" sqref="B19"/>
    <dataValidation allowBlank="1" showInputMessage="1" showErrorMessage="1" promptTitle="Position Title" prompt="此处填写这个JobOrder的职位名称。" sqref="C19"/>
    <dataValidation allowBlank="1" showInputMessage="1" showErrorMessage="1" promptTitle="CV to Consultant" prompt="对于这个Job Order,Researcher一共推荐给顾问候选人的人数.在&quot;Before&quot;一栏中填写本周之前共推荐给顾问的数量；在&quot;This Week&quot;一栏中填写本周针对这个JobORder推荐给顾问的候选人人数。" sqref="F19"/>
    <dataValidation allowBlank="1" showInputMessage="1" showErrorMessage="1" promptTitle="CV to Consultant" prompt="对于这个JobOrder,Researcher一共推荐给顾问候选人的人数.在&quot;Before&quot;一栏中填写本周之前共推荐给顾问的数量；在&quot;ThisWeek&quot;一栏中填写本周针对这个JobORder推荐给顾问的候选人人数。" sqref="E19"/>
    <dataValidation allowBlank="1" showInputMessage="1" showErrorMessage="1" promptTitle="Valid CV" prompt="对于这个JobOrder,有效简历的数量。有效简历是指顾问从Researcher推荐的简历中选中进行BranchInterview的简历。在&quot;Before&quot;一栏中填写本周之前的有效简历数量；在&quot;ThisWeek&quot;一栏中填写本周有效简历的数量。" sqref="G19:H19"/>
    <dataValidation type="list" allowBlank="1" showInputMessage="1" showErrorMessage="1" sqref="K50 K46 K42 K38 K34 K30 K26">
      <formula1>#REF!</formula1>
    </dataValidation>
    <dataValidation allowBlank="1" showInputMessage="1" showErrorMessage="1" promptTitle="Candidate Name" prompt="如果此JobOrder已经有RSO给客户，请在此处填写推荐给客户的候选人姓名。" sqref="O19:P19 I19:J19"/>
    <dataValidation allowBlank="1" showInputMessage="1" showErrorMessage="1" promptTitle="Job Order Status" prompt="这个Job Order 的状态：Active,Pending,Cancel,Filled,Closed,FutureFilled.按照实际情况进行选择和更新。" sqref="N19"/>
    <dataValidation type="whole" allowBlank="1" showInputMessage="1" showErrorMessage="1" sqref="E22:H51 L22:M51">
      <formula1>0</formula1>
      <formula2>50</formula2>
    </dataValidation>
    <dataValidation allowBlank="1" showInputMessage="1" showErrorMessage="1" promptTitle="Consultant Name" prompt="此处填写改JobOrder只有那位顾问负责的。填写顾问名字。" sqref="K19"/>
    <dataValidation allowBlank="1" showInputMessage="1" showErrorMessage="1" promptTitle="ROS Number" prompt="此处填写这个JobOrder最后RSO的数量。Researcher需要和顾问确认，保证这个数字和PB里的数字一致。在&quot;Before&quot;一栏中填写本周之前RSO的数量总合；在&quot;ThisWeek&quot;一栏中填写本周针对这个JobOrder的RSO的数量。" sqref="L19:M19"/>
    <dataValidation type="list" allowBlank="1" showInputMessage="1" showErrorMessage="1" sqref="N22:N61">
      <formula1>"Active,Pending,Future Filled,Filled,Cancelled by us,Cancelled by Client,Failed"</formula1>
    </dataValidation>
    <dataValidation type="whole" allowBlank="1" showInputMessage="1" showErrorMessage="1" promptTitle="Week No" prompt="请填写Week number。例如第一周请直接填写数字1。" sqref="O16 N14">
      <formula1>0</formula1>
      <formula2>53</formula2>
    </dataValidation>
    <dataValidation type="whole" allowBlank="1" showInputMessage="1" showErrorMessage="1" promptTitle="Month" prompt="请填写月份，例如1月份请直接填写数字1。" sqref="N15">
      <formula1>0</formula1>
      <formula2>12</formula2>
    </dataValidation>
    <dataValidation allowBlank="1" showInputMessage="1" showErrorMessage="1" promptTitle="RSO" prompt="本周顾问从Researcher推荐的候选人中选出来推荐给客户的RSO个数。" sqref="A7"/>
    <dataValidation allowBlank="1" showInputMessage="1" showErrorMessage="1" promptTitle="Valid CV　(有效简历)" prompt="此处请填写有效简历的数量。有效简历是指顾问从Researcher推荐的简历中选中进行Branch Interview 的简历。" sqref="A6"/>
    <dataValidation allowBlank="1" showInputMessage="1" showErrorMessage="1" promptTitle="Branch Interview" prompt="如果有此类情况，则需填写。Researcher由于工作需要做了Branch Interview. " sqref="A8"/>
    <dataValidation type="whole" allowBlank="1" showInputMessage="1" showErrorMessage="1" sqref="D17 G4:L8 G13:L17 D12 D15">
      <formula1>0</formula1>
      <formula2>100</formula2>
    </dataValidation>
    <dataValidation allowBlank="1" showInputMessage="1" showErrorMessage="1" promptTitle="New Job Order" prompt="次处表示这周新接收到的Job Order " sqref="A13"/>
    <dataValidation allowBlank="1" showInputMessage="1" showErrorMessage="1" promptTitle="Pipeline Job Order" prompt="此处表示上周还没有做完的JobOrder,本周将继续完成。" sqref="A12"/>
    <dataValidation allowBlank="1" showInputMessage="1" showErrorMessage="1" promptTitle="Total Job Order" prompt="此处表示所有这周正在做的Vacant Job Order " sqref="A14"/>
    <dataValidation allowBlank="1" showInputMessage="1" showErrorMessage="1" promptTitle="Placement - Previous" prompt="此处表示本年度从第一周到上一周为止，所完成的Placement 数量。" sqref="A15"/>
    <dataValidation allowBlank="1" showInputMessage="1" showErrorMessage="1" promptTitle="Placement - this Week" prompt="此处表示本周完成的Placement 数量" sqref="A16"/>
    <dataValidation allowBlank="1" showInputMessage="1" showErrorMessage="1" promptTitle="Placement - YTD" prompt="此处表示YTDPlacement 的数量" sqref="A17"/>
    <dataValidation allowBlank="1" showInputMessage="1" showErrorMessage="1" promptTitle="CV Got " prompt="此处请填写Researcher通过Searching Call得到的简历数量，请按每天的实际数量填写。" sqref="A5"/>
    <dataValidation type="whole" operator="greaterThan" allowBlank="1" showInputMessage="1" showErrorMessage="1" promptTitle="目标设置" prompt="此处应该有ＢＭ定期为Researcher 设定目标值。" sqref="D5">
      <formula1>0</formula1>
    </dataValidation>
    <dataValidation allowBlank="1" showInputMessage="1" showErrorMessage="1" promptTitle="Searching Call - Level 1" prompt="此类电话没有能够直接打到具体的候选人处就终止了，例如，在Receptionist处就结束了。" sqref="A4"/>
  </dataValidations>
  <pageMargins left="0.74803149606299213" right="0.74803149606299213" top="0.98425196850393704" bottom="0.98425196850393704" header="0.51181102362204722" footer="0.51181102362204722"/>
  <pageSetup paperSize="9" orientation="landscape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3:D17"/>
  <sheetViews>
    <sheetView workbookViewId="0">
      <selection activeCell="K19" sqref="K19"/>
    </sheetView>
  </sheetViews>
  <sheetFormatPr defaultRowHeight="14.25"/>
  <sheetData>
    <row r="3" spans="1:4" s="18" customFormat="1" ht="18" customHeight="1">
      <c r="A3" s="17" t="s">
        <v>0</v>
      </c>
    </row>
    <row r="4" spans="1:4" s="21" customFormat="1" ht="18" customHeight="1">
      <c r="A4" s="19"/>
      <c r="B4" s="20" t="s">
        <v>14</v>
      </c>
    </row>
    <row r="5" spans="1:4" s="21" customFormat="1" ht="18" customHeight="1">
      <c r="A5" s="19"/>
    </row>
    <row r="6" spans="1:4" s="24" customFormat="1" ht="18" customHeight="1">
      <c r="A6" s="22">
        <v>1</v>
      </c>
      <c r="B6" s="23" t="s">
        <v>1</v>
      </c>
      <c r="D6" s="24" t="s">
        <v>2</v>
      </c>
    </row>
    <row r="7" spans="1:4" s="24" customFormat="1" ht="18" customHeight="1">
      <c r="A7" s="22">
        <v>2</v>
      </c>
      <c r="B7" s="23" t="s">
        <v>3</v>
      </c>
      <c r="D7" s="21" t="s">
        <v>4</v>
      </c>
    </row>
    <row r="8" spans="1:4" s="24" customFormat="1" ht="18" customHeight="1">
      <c r="A8" s="22">
        <v>3</v>
      </c>
      <c r="B8" s="23" t="s">
        <v>5</v>
      </c>
      <c r="D8" s="21" t="s">
        <v>15</v>
      </c>
    </row>
    <row r="9" spans="1:4" s="24" customFormat="1" ht="18" customHeight="1">
      <c r="A9" s="22"/>
      <c r="B9" s="23"/>
      <c r="D9" s="24" t="s">
        <v>6</v>
      </c>
    </row>
    <row r="10" spans="1:4" s="24" customFormat="1" ht="18" customHeight="1">
      <c r="A10" s="22">
        <v>4</v>
      </c>
      <c r="B10" s="8"/>
      <c r="D10" s="21" t="s">
        <v>7</v>
      </c>
    </row>
    <row r="11" spans="1:4" s="24" customFormat="1" ht="18" customHeight="1">
      <c r="A11" s="22"/>
      <c r="B11" s="10"/>
      <c r="D11" s="21" t="s">
        <v>8</v>
      </c>
    </row>
    <row r="12" spans="1:4" s="24" customFormat="1" ht="18" customHeight="1">
      <c r="A12" s="22"/>
      <c r="B12" s="12"/>
      <c r="D12" s="21" t="s">
        <v>9</v>
      </c>
    </row>
    <row r="13" spans="1:4" s="21" customFormat="1" ht="18" customHeight="1">
      <c r="A13" s="25"/>
      <c r="B13" s="13"/>
      <c r="D13" s="21" t="s">
        <v>10</v>
      </c>
    </row>
    <row r="14" spans="1:4" s="21" customFormat="1" ht="18" customHeight="1">
      <c r="A14" s="25"/>
      <c r="B14" s="14"/>
      <c r="D14" s="21" t="s">
        <v>11</v>
      </c>
    </row>
    <row r="15" spans="1:4" s="21" customFormat="1" ht="18" customHeight="1">
      <c r="A15" s="25"/>
      <c r="B15" s="89"/>
      <c r="D15" s="90" t="s">
        <v>70</v>
      </c>
    </row>
    <row r="16" spans="1:4" s="21" customFormat="1" ht="18" customHeight="1">
      <c r="A16" s="25">
        <v>5</v>
      </c>
      <c r="B16" s="19" t="s">
        <v>12</v>
      </c>
      <c r="D16" s="20" t="s">
        <v>13</v>
      </c>
    </row>
    <row r="17" spans="1:4" s="21" customFormat="1" ht="18" customHeight="1">
      <c r="A17" s="25"/>
      <c r="D17" s="21" t="s">
        <v>71</v>
      </c>
    </row>
  </sheetData>
  <phoneticPr fontId="1" type="noConversion"/>
  <dataValidations count="1">
    <dataValidation type="whole" allowBlank="1" showInputMessage="1" showErrorMessage="1" sqref="B10">
      <formula1>0</formula1>
      <formula2>100</formula2>
    </dataValidation>
  </dataValidations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助理模板</vt:lpstr>
      <vt:lpstr>填表说明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1996-12-17T01:32:42Z</dcterms:created>
  <dcterms:modified xsi:type="dcterms:W3CDTF">2010-12-02T17:22:57Z</dcterms:modified>
</cp:coreProperties>
</file>